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水科所" sheetId="1" r:id="rId1"/>
  </sheets>
  <definedNames/>
  <calcPr fullCalcOnLoad="1"/>
</workbook>
</file>

<file path=xl/sharedStrings.xml><?xml version="1.0" encoding="utf-8"?>
<sst xmlns="http://schemas.openxmlformats.org/spreadsheetml/2006/main" count="109" uniqueCount="63">
  <si>
    <t>2021年度事业单位公开招聘市水利局面试人员总成绩
及进入体检考察人员名单</t>
  </si>
  <si>
    <t>序号</t>
  </si>
  <si>
    <t>报考单位</t>
  </si>
  <si>
    <t>报考岗位</t>
  </si>
  <si>
    <t>姓名</t>
  </si>
  <si>
    <t>准考证号</t>
  </si>
  <si>
    <t>笔试情况</t>
  </si>
  <si>
    <t>面试情况</t>
  </si>
  <si>
    <t>总成绩</t>
  </si>
  <si>
    <t>是否进入体检考察</t>
  </si>
  <si>
    <t>笔试成绩</t>
  </si>
  <si>
    <t>笔试成绩(60%)</t>
  </si>
  <si>
    <t>面试成绩</t>
  </si>
  <si>
    <t>面试成绩(40%)</t>
  </si>
  <si>
    <t>市水利科学研究所</t>
  </si>
  <si>
    <t>人事行政</t>
  </si>
  <si>
    <t>刘守惠</t>
  </si>
  <si>
    <t>202110202927</t>
  </si>
  <si>
    <t>是</t>
  </si>
  <si>
    <t>杨馥榕</t>
  </si>
  <si>
    <t>202110202926</t>
  </si>
  <si>
    <t>否</t>
  </si>
  <si>
    <t>淡明星</t>
  </si>
  <si>
    <t>202110202903</t>
  </si>
  <si>
    <t>秘书</t>
  </si>
  <si>
    <t>王茹</t>
  </si>
  <si>
    <t>202110203002</t>
  </si>
  <si>
    <t>杨悦彤</t>
  </si>
  <si>
    <t>202110203005</t>
  </si>
  <si>
    <t>杨其力木格</t>
  </si>
  <si>
    <t>202110203004</t>
  </si>
  <si>
    <t>财务</t>
  </si>
  <si>
    <t>王春艳</t>
  </si>
  <si>
    <t>202110203017</t>
  </si>
  <si>
    <t>冀茹</t>
  </si>
  <si>
    <t>202110203028</t>
  </si>
  <si>
    <t>王雅楠</t>
  </si>
  <si>
    <t>202110203010</t>
  </si>
  <si>
    <t>市水文水资源勘测中心</t>
  </si>
  <si>
    <t>岗位1</t>
  </si>
  <si>
    <t>武立国</t>
  </si>
  <si>
    <t>202110104329</t>
  </si>
  <si>
    <t>樊朴</t>
  </si>
  <si>
    <t>202110104327</t>
  </si>
  <si>
    <t>张鹏</t>
  </si>
  <si>
    <t>202110104325</t>
  </si>
  <si>
    <t>岗位2</t>
  </si>
  <si>
    <t>刘宇婷</t>
  </si>
  <si>
    <t>202110104405</t>
  </si>
  <si>
    <t>李方苏</t>
  </si>
  <si>
    <t>202110104407</t>
  </si>
  <si>
    <t>贾珍</t>
  </si>
  <si>
    <t>202110104410</t>
  </si>
  <si>
    <t>岗位3</t>
  </si>
  <si>
    <t>刘东</t>
  </si>
  <si>
    <t>202110104602</t>
  </si>
  <si>
    <t>王心田</t>
  </si>
  <si>
    <t>202110104505</t>
  </si>
  <si>
    <t>石家华</t>
  </si>
  <si>
    <t>202110104521</t>
  </si>
  <si>
    <t>岗位4</t>
  </si>
  <si>
    <t>宋丽</t>
  </si>
  <si>
    <t>202110104608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</si>
</sst>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);[Red]\(0.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0" fillId="6" borderId="0" applyNumberFormat="0" applyBorder="0" applyAlignment="0" applyProtection="0"/>
    <xf numFmtId="0" fontId="15" fillId="0" borderId="5" applyNumberFormat="0" applyFill="0" applyAlignment="0" applyProtection="0"/>
    <xf numFmtId="0" fontId="10" fillId="6" borderId="0" applyNumberFormat="0" applyBorder="0" applyAlignment="0" applyProtection="0"/>
    <xf numFmtId="0" fontId="24" fillId="8" borderId="6" applyNumberFormat="0" applyAlignment="0" applyProtection="0"/>
    <xf numFmtId="0" fontId="20" fillId="8" borderId="1" applyNumberFormat="0" applyAlignment="0" applyProtection="0"/>
    <xf numFmtId="0" fontId="22" fillId="9" borderId="7" applyNumberFormat="0" applyAlignment="0" applyProtection="0"/>
    <xf numFmtId="0" fontId="9" fillId="2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8" applyNumberFormat="0" applyFill="0" applyAlignment="0" applyProtection="0"/>
    <xf numFmtId="0" fontId="25" fillId="0" borderId="9" applyNumberFormat="0" applyFill="0" applyAlignment="0" applyProtection="0"/>
    <xf numFmtId="0" fontId="11" fillId="4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0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workbookViewId="0" topLeftCell="A1">
      <selection activeCell="A1" sqref="A1:K1"/>
    </sheetView>
  </sheetViews>
  <sheetFormatPr defaultColWidth="9.00390625" defaultRowHeight="14.25"/>
  <cols>
    <col min="1" max="1" width="4.875" style="1" customWidth="1"/>
    <col min="2" max="2" width="16.50390625" style="1" customWidth="1"/>
    <col min="3" max="3" width="7.875" style="1" customWidth="1"/>
    <col min="4" max="4" width="9.50390625" style="1" customWidth="1"/>
    <col min="5" max="5" width="12.625" style="1" customWidth="1"/>
    <col min="6" max="6" width="7.375" style="1" customWidth="1"/>
    <col min="7" max="7" width="7.125" style="1" customWidth="1"/>
    <col min="8" max="8" width="6.50390625" style="1" customWidth="1"/>
    <col min="9" max="9" width="7.00390625" style="1" customWidth="1"/>
    <col min="10" max="10" width="6.00390625" style="1" customWidth="1"/>
    <col min="11" max="11" width="5.50390625" style="1" customWidth="1"/>
    <col min="15" max="16384" width="9.00390625" style="1" customWidth="1"/>
  </cols>
  <sheetData>
    <row r="1" spans="1:11" ht="54.75" customHeight="1">
      <c r="A1" s="2" t="s">
        <v>0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pans="1:1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6" t="s">
        <v>7</v>
      </c>
      <c r="I2" s="7"/>
      <c r="J2" s="5" t="s">
        <v>8</v>
      </c>
      <c r="K2" s="18" t="s">
        <v>9</v>
      </c>
    </row>
    <row r="3" spans="1:11" ht="30.75" customHeight="1">
      <c r="A3" s="8"/>
      <c r="B3" s="8"/>
      <c r="C3" s="8"/>
      <c r="D3" s="8"/>
      <c r="E3" s="8"/>
      <c r="F3" s="9" t="s">
        <v>10</v>
      </c>
      <c r="G3" s="9" t="s">
        <v>11</v>
      </c>
      <c r="H3" s="9" t="s">
        <v>12</v>
      </c>
      <c r="I3" s="9" t="s">
        <v>13</v>
      </c>
      <c r="J3" s="8"/>
      <c r="K3" s="18"/>
    </row>
    <row r="4" spans="1:11" ht="33" customHeight="1">
      <c r="A4" s="10">
        <v>1</v>
      </c>
      <c r="B4" s="10" t="s">
        <v>14</v>
      </c>
      <c r="C4" s="11" t="s">
        <v>15</v>
      </c>
      <c r="D4" s="12" t="s">
        <v>16</v>
      </c>
      <c r="E4" s="13" t="s">
        <v>17</v>
      </c>
      <c r="F4" s="14">
        <v>76.62</v>
      </c>
      <c r="G4" s="14">
        <f aca="true" t="shared" si="0" ref="G4:G22">ROUND(F4*60%,2)</f>
        <v>45.97</v>
      </c>
      <c r="H4" s="15">
        <v>76.8</v>
      </c>
      <c r="I4" s="14">
        <f>ROUND(H4*0.4,2)</f>
        <v>30.72</v>
      </c>
      <c r="J4" s="14">
        <f>G4+I4</f>
        <v>76.69</v>
      </c>
      <c r="K4" s="14" t="s">
        <v>18</v>
      </c>
    </row>
    <row r="5" spans="1:11" ht="33" customHeight="1">
      <c r="A5" s="11">
        <v>2</v>
      </c>
      <c r="B5" s="10" t="s">
        <v>14</v>
      </c>
      <c r="C5" s="11" t="s">
        <v>15</v>
      </c>
      <c r="D5" s="12" t="s">
        <v>19</v>
      </c>
      <c r="E5" s="13" t="s">
        <v>20</v>
      </c>
      <c r="F5" s="14">
        <v>76.39</v>
      </c>
      <c r="G5" s="14">
        <f t="shared" si="0"/>
        <v>45.83</v>
      </c>
      <c r="H5" s="15">
        <v>76.7</v>
      </c>
      <c r="I5" s="14">
        <f aca="true" t="shared" si="1" ref="I5:I22">ROUND(H5*0.4,2)</f>
        <v>30.68</v>
      </c>
      <c r="J5" s="14">
        <f aca="true" t="shared" si="2" ref="J5:J22">G5+I5</f>
        <v>76.50999999999999</v>
      </c>
      <c r="K5" s="14" t="s">
        <v>21</v>
      </c>
    </row>
    <row r="6" spans="1:11" ht="33" customHeight="1">
      <c r="A6" s="10">
        <v>3</v>
      </c>
      <c r="B6" s="10" t="s">
        <v>14</v>
      </c>
      <c r="C6" s="11" t="s">
        <v>15</v>
      </c>
      <c r="D6" s="12" t="s">
        <v>22</v>
      </c>
      <c r="E6" s="13" t="s">
        <v>23</v>
      </c>
      <c r="F6" s="14">
        <v>74.65</v>
      </c>
      <c r="G6" s="14">
        <f t="shared" si="0"/>
        <v>44.79</v>
      </c>
      <c r="H6" s="15">
        <v>73.8</v>
      </c>
      <c r="I6" s="14">
        <f t="shared" si="1"/>
        <v>29.52</v>
      </c>
      <c r="J6" s="14">
        <f t="shared" si="2"/>
        <v>74.31</v>
      </c>
      <c r="K6" s="14" t="s">
        <v>21</v>
      </c>
    </row>
    <row r="7" spans="1:11" ht="33" customHeight="1">
      <c r="A7" s="11">
        <v>4</v>
      </c>
      <c r="B7" s="10" t="s">
        <v>14</v>
      </c>
      <c r="C7" s="11" t="s">
        <v>24</v>
      </c>
      <c r="D7" s="12" t="s">
        <v>25</v>
      </c>
      <c r="E7" s="13" t="s">
        <v>26</v>
      </c>
      <c r="F7" s="14">
        <v>73.87</v>
      </c>
      <c r="G7" s="14">
        <f t="shared" si="0"/>
        <v>44.32</v>
      </c>
      <c r="H7" s="15">
        <v>78.6</v>
      </c>
      <c r="I7" s="14">
        <f t="shared" si="1"/>
        <v>31.44</v>
      </c>
      <c r="J7" s="14">
        <f t="shared" si="2"/>
        <v>75.76</v>
      </c>
      <c r="K7" s="14" t="s">
        <v>18</v>
      </c>
    </row>
    <row r="8" spans="1:11" ht="33" customHeight="1">
      <c r="A8" s="10">
        <v>5</v>
      </c>
      <c r="B8" s="10" t="s">
        <v>14</v>
      </c>
      <c r="C8" s="11" t="s">
        <v>24</v>
      </c>
      <c r="D8" s="12" t="s">
        <v>27</v>
      </c>
      <c r="E8" s="13" t="s">
        <v>28</v>
      </c>
      <c r="F8" s="14">
        <v>71.28</v>
      </c>
      <c r="G8" s="14">
        <f t="shared" si="0"/>
        <v>42.77</v>
      </c>
      <c r="H8" s="15">
        <v>67.7</v>
      </c>
      <c r="I8" s="14">
        <f t="shared" si="1"/>
        <v>27.08</v>
      </c>
      <c r="J8" s="14">
        <f t="shared" si="2"/>
        <v>69.85</v>
      </c>
      <c r="K8" s="14" t="s">
        <v>21</v>
      </c>
    </row>
    <row r="9" spans="1:11" ht="33" customHeight="1">
      <c r="A9" s="11">
        <v>6</v>
      </c>
      <c r="B9" s="10" t="s">
        <v>14</v>
      </c>
      <c r="C9" s="11" t="s">
        <v>24</v>
      </c>
      <c r="D9" s="12" t="s">
        <v>29</v>
      </c>
      <c r="E9" s="13" t="s">
        <v>30</v>
      </c>
      <c r="F9" s="14">
        <v>72.15</v>
      </c>
      <c r="G9" s="14">
        <f t="shared" si="0"/>
        <v>43.29</v>
      </c>
      <c r="H9" s="15">
        <v>66.2</v>
      </c>
      <c r="I9" s="14">
        <f t="shared" si="1"/>
        <v>26.48</v>
      </c>
      <c r="J9" s="14">
        <f t="shared" si="2"/>
        <v>69.77</v>
      </c>
      <c r="K9" s="14" t="s">
        <v>21</v>
      </c>
    </row>
    <row r="10" spans="1:11" ht="33" customHeight="1">
      <c r="A10" s="10">
        <v>7</v>
      </c>
      <c r="B10" s="10" t="s">
        <v>14</v>
      </c>
      <c r="C10" s="11" t="s">
        <v>31</v>
      </c>
      <c r="D10" s="16" t="s">
        <v>32</v>
      </c>
      <c r="E10" s="13" t="s">
        <v>33</v>
      </c>
      <c r="F10" s="14">
        <v>70.98</v>
      </c>
      <c r="G10" s="14">
        <f t="shared" si="0"/>
        <v>42.59</v>
      </c>
      <c r="H10" s="15">
        <v>78</v>
      </c>
      <c r="I10" s="14">
        <f t="shared" si="1"/>
        <v>31.2</v>
      </c>
      <c r="J10" s="14">
        <f t="shared" si="2"/>
        <v>73.79</v>
      </c>
      <c r="K10" s="14" t="s">
        <v>18</v>
      </c>
    </row>
    <row r="11" spans="1:11" ht="33" customHeight="1">
      <c r="A11" s="11">
        <v>8</v>
      </c>
      <c r="B11" s="10" t="s">
        <v>14</v>
      </c>
      <c r="C11" s="11" t="s">
        <v>31</v>
      </c>
      <c r="D11" s="16" t="s">
        <v>34</v>
      </c>
      <c r="E11" s="13" t="s">
        <v>35</v>
      </c>
      <c r="F11" s="14">
        <v>71.23</v>
      </c>
      <c r="G11" s="14">
        <f t="shared" si="0"/>
        <v>42.74</v>
      </c>
      <c r="H11" s="15">
        <v>70.6</v>
      </c>
      <c r="I11" s="14">
        <f t="shared" si="1"/>
        <v>28.24</v>
      </c>
      <c r="J11" s="14">
        <f t="shared" si="2"/>
        <v>70.98</v>
      </c>
      <c r="K11" s="14" t="s">
        <v>21</v>
      </c>
    </row>
    <row r="12" spans="1:11" ht="33" customHeight="1">
      <c r="A12" s="10">
        <v>9</v>
      </c>
      <c r="B12" s="10" t="s">
        <v>14</v>
      </c>
      <c r="C12" s="11" t="s">
        <v>31</v>
      </c>
      <c r="D12" s="16" t="s">
        <v>36</v>
      </c>
      <c r="E12" s="13" t="s">
        <v>37</v>
      </c>
      <c r="F12" s="14">
        <v>71.94</v>
      </c>
      <c r="G12" s="14">
        <f t="shared" si="0"/>
        <v>43.16</v>
      </c>
      <c r="H12" s="15">
        <v>69.5</v>
      </c>
      <c r="I12" s="14">
        <f t="shared" si="1"/>
        <v>27.8</v>
      </c>
      <c r="J12" s="14">
        <f t="shared" si="2"/>
        <v>70.96</v>
      </c>
      <c r="K12" s="14" t="s">
        <v>21</v>
      </c>
    </row>
    <row r="13" spans="1:11" ht="33" customHeight="1">
      <c r="A13" s="11">
        <v>10</v>
      </c>
      <c r="B13" s="10" t="s">
        <v>38</v>
      </c>
      <c r="C13" s="11" t="s">
        <v>39</v>
      </c>
      <c r="D13" s="16" t="s">
        <v>40</v>
      </c>
      <c r="E13" s="13" t="s">
        <v>41</v>
      </c>
      <c r="F13" s="14">
        <v>76.36</v>
      </c>
      <c r="G13" s="14">
        <f t="shared" si="0"/>
        <v>45.82</v>
      </c>
      <c r="H13" s="15">
        <v>72.2</v>
      </c>
      <c r="I13" s="14">
        <f t="shared" si="1"/>
        <v>28.88</v>
      </c>
      <c r="J13" s="14">
        <f t="shared" si="2"/>
        <v>74.7</v>
      </c>
      <c r="K13" s="14" t="s">
        <v>18</v>
      </c>
    </row>
    <row r="14" spans="1:11" ht="33" customHeight="1">
      <c r="A14" s="10">
        <v>11</v>
      </c>
      <c r="B14" s="10" t="s">
        <v>38</v>
      </c>
      <c r="C14" s="11" t="s">
        <v>39</v>
      </c>
      <c r="D14" s="16" t="s">
        <v>42</v>
      </c>
      <c r="E14" s="13" t="s">
        <v>43</v>
      </c>
      <c r="F14" s="14">
        <v>72.13</v>
      </c>
      <c r="G14" s="14">
        <f t="shared" si="0"/>
        <v>43.28</v>
      </c>
      <c r="H14" s="15">
        <v>74</v>
      </c>
      <c r="I14" s="14">
        <f t="shared" si="1"/>
        <v>29.6</v>
      </c>
      <c r="J14" s="14">
        <f t="shared" si="2"/>
        <v>72.88</v>
      </c>
      <c r="K14" s="11" t="s">
        <v>21</v>
      </c>
    </row>
    <row r="15" spans="1:11" ht="33" customHeight="1">
      <c r="A15" s="11">
        <v>12</v>
      </c>
      <c r="B15" s="10" t="s">
        <v>38</v>
      </c>
      <c r="C15" s="11" t="s">
        <v>39</v>
      </c>
      <c r="D15" s="16" t="s">
        <v>44</v>
      </c>
      <c r="E15" s="13" t="s">
        <v>45</v>
      </c>
      <c r="F15" s="14">
        <v>73.1</v>
      </c>
      <c r="G15" s="14">
        <f t="shared" si="0"/>
        <v>43.86</v>
      </c>
      <c r="H15" s="15">
        <v>72.3</v>
      </c>
      <c r="I15" s="14">
        <f t="shared" si="1"/>
        <v>28.92</v>
      </c>
      <c r="J15" s="14">
        <f t="shared" si="2"/>
        <v>72.78</v>
      </c>
      <c r="K15" s="11" t="s">
        <v>21</v>
      </c>
    </row>
    <row r="16" spans="1:11" ht="33" customHeight="1">
      <c r="A16" s="10">
        <v>13</v>
      </c>
      <c r="B16" s="10" t="s">
        <v>38</v>
      </c>
      <c r="C16" s="11" t="s">
        <v>46</v>
      </c>
      <c r="D16" s="16" t="s">
        <v>47</v>
      </c>
      <c r="E16" s="13" t="s">
        <v>48</v>
      </c>
      <c r="F16" s="14">
        <v>71.74</v>
      </c>
      <c r="G16" s="14">
        <f t="shared" si="0"/>
        <v>43.04</v>
      </c>
      <c r="H16" s="15">
        <v>75.5</v>
      </c>
      <c r="I16" s="14">
        <f t="shared" si="1"/>
        <v>30.2</v>
      </c>
      <c r="J16" s="14">
        <f t="shared" si="2"/>
        <v>73.24</v>
      </c>
      <c r="K16" s="14" t="s">
        <v>18</v>
      </c>
    </row>
    <row r="17" spans="1:11" ht="33" customHeight="1">
      <c r="A17" s="11">
        <v>14</v>
      </c>
      <c r="B17" s="10" t="s">
        <v>38</v>
      </c>
      <c r="C17" s="11" t="s">
        <v>46</v>
      </c>
      <c r="D17" s="16" t="s">
        <v>49</v>
      </c>
      <c r="E17" s="13" t="s">
        <v>50</v>
      </c>
      <c r="F17" s="14">
        <v>70.23</v>
      </c>
      <c r="G17" s="14">
        <f t="shared" si="0"/>
        <v>42.14</v>
      </c>
      <c r="H17" s="15">
        <v>76.5</v>
      </c>
      <c r="I17" s="14">
        <f t="shared" si="1"/>
        <v>30.6</v>
      </c>
      <c r="J17" s="14">
        <f t="shared" si="2"/>
        <v>72.74000000000001</v>
      </c>
      <c r="K17" s="11" t="s">
        <v>21</v>
      </c>
    </row>
    <row r="18" spans="1:11" ht="33" customHeight="1">
      <c r="A18" s="10">
        <v>15</v>
      </c>
      <c r="B18" s="10" t="s">
        <v>38</v>
      </c>
      <c r="C18" s="11" t="s">
        <v>46</v>
      </c>
      <c r="D18" s="16" t="s">
        <v>51</v>
      </c>
      <c r="E18" s="13" t="s">
        <v>52</v>
      </c>
      <c r="F18" s="14">
        <v>66.53</v>
      </c>
      <c r="G18" s="14">
        <f t="shared" si="0"/>
        <v>39.92</v>
      </c>
      <c r="H18" s="15">
        <v>72.2</v>
      </c>
      <c r="I18" s="14">
        <f t="shared" si="1"/>
        <v>28.88</v>
      </c>
      <c r="J18" s="14">
        <f t="shared" si="2"/>
        <v>68.8</v>
      </c>
      <c r="K18" s="11" t="s">
        <v>21</v>
      </c>
    </row>
    <row r="19" spans="1:11" ht="33" customHeight="1">
      <c r="A19" s="11">
        <v>16</v>
      </c>
      <c r="B19" s="10" t="s">
        <v>38</v>
      </c>
      <c r="C19" s="11" t="s">
        <v>53</v>
      </c>
      <c r="D19" s="12" t="s">
        <v>54</v>
      </c>
      <c r="E19" s="13" t="s">
        <v>55</v>
      </c>
      <c r="F19" s="14">
        <v>71.19</v>
      </c>
      <c r="G19" s="14">
        <f t="shared" si="0"/>
        <v>42.71</v>
      </c>
      <c r="H19" s="15">
        <v>76.8</v>
      </c>
      <c r="I19" s="14">
        <f t="shared" si="1"/>
        <v>30.72</v>
      </c>
      <c r="J19" s="14">
        <f t="shared" si="2"/>
        <v>73.43</v>
      </c>
      <c r="K19" s="14" t="s">
        <v>18</v>
      </c>
    </row>
    <row r="20" spans="1:11" ht="33" customHeight="1">
      <c r="A20" s="10">
        <v>17</v>
      </c>
      <c r="B20" s="10" t="s">
        <v>38</v>
      </c>
      <c r="C20" s="11" t="s">
        <v>53</v>
      </c>
      <c r="D20" s="12" t="s">
        <v>56</v>
      </c>
      <c r="E20" s="13" t="s">
        <v>57</v>
      </c>
      <c r="F20" s="14">
        <v>68.75</v>
      </c>
      <c r="G20" s="14">
        <f t="shared" si="0"/>
        <v>41.25</v>
      </c>
      <c r="H20" s="15">
        <v>73.4</v>
      </c>
      <c r="I20" s="14">
        <f t="shared" si="1"/>
        <v>29.36</v>
      </c>
      <c r="J20" s="14">
        <f t="shared" si="2"/>
        <v>70.61</v>
      </c>
      <c r="K20" s="11" t="s">
        <v>21</v>
      </c>
    </row>
    <row r="21" spans="1:11" ht="33" customHeight="1">
      <c r="A21" s="11">
        <v>18</v>
      </c>
      <c r="B21" s="10" t="s">
        <v>38</v>
      </c>
      <c r="C21" s="11" t="s">
        <v>53</v>
      </c>
      <c r="D21" s="12" t="s">
        <v>58</v>
      </c>
      <c r="E21" s="13" t="s">
        <v>59</v>
      </c>
      <c r="F21" s="14">
        <v>68.58</v>
      </c>
      <c r="G21" s="14">
        <f t="shared" si="0"/>
        <v>41.15</v>
      </c>
      <c r="H21" s="15">
        <v>72.2</v>
      </c>
      <c r="I21" s="14">
        <f t="shared" si="1"/>
        <v>28.88</v>
      </c>
      <c r="J21" s="14">
        <f t="shared" si="2"/>
        <v>70.03</v>
      </c>
      <c r="K21" s="11" t="s">
        <v>21</v>
      </c>
    </row>
    <row r="22" spans="1:11" ht="33" customHeight="1">
      <c r="A22" s="10">
        <v>19</v>
      </c>
      <c r="B22" s="10" t="s">
        <v>38</v>
      </c>
      <c r="C22" s="11" t="s">
        <v>60</v>
      </c>
      <c r="D22" s="12" t="s">
        <v>61</v>
      </c>
      <c r="E22" s="13" t="s">
        <v>62</v>
      </c>
      <c r="F22" s="14">
        <v>51.95</v>
      </c>
      <c r="G22" s="14">
        <f t="shared" si="0"/>
        <v>31.17</v>
      </c>
      <c r="H22" s="15">
        <v>68.4</v>
      </c>
      <c r="I22" s="14">
        <f t="shared" si="1"/>
        <v>27.36</v>
      </c>
      <c r="J22" s="14">
        <f t="shared" si="2"/>
        <v>58.53</v>
      </c>
      <c r="K22" s="11" t="s">
        <v>21</v>
      </c>
    </row>
    <row r="23" spans="1:11" ht="32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</sheetData>
  <sheetProtection/>
  <mergeCells count="11">
    <mergeCell ref="A1:K1"/>
    <mergeCell ref="F2:G2"/>
    <mergeCell ref="H2:I2"/>
    <mergeCell ref="A23:K23"/>
    <mergeCell ref="A2:A3"/>
    <mergeCell ref="B2:B3"/>
    <mergeCell ref="C2:C3"/>
    <mergeCell ref="D2:D3"/>
    <mergeCell ref="E2:E3"/>
    <mergeCell ref="J2:J3"/>
    <mergeCell ref="K2:K3"/>
  </mergeCells>
  <printOptions/>
  <pageMargins left="0.3937007874015748" right="0.3937007874015748" top="0.7868055555555555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刘娜:拟稿人校对</dc:creator>
  <cp:keywords/>
  <dc:description/>
  <cp:lastModifiedBy>WPS_1498113300</cp:lastModifiedBy>
  <cp:lastPrinted>2022-01-17T11:20:33Z</cp:lastPrinted>
  <dcterms:created xsi:type="dcterms:W3CDTF">2014-11-18T17:29:46Z</dcterms:created>
  <dcterms:modified xsi:type="dcterms:W3CDTF">2022-01-17T10:53:57Z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7D582B9B504347DD9A57FC229F7E07F2</vt:lpwstr>
  </property>
</Properties>
</file>