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<sst xmlns="http://schemas.openxmlformats.org/spreadsheetml/2006/main" count="26" uniqueCount="15">
  <si>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2021年三亚市卫生健康系统事业单位公开招聘工作人员（考核招聘）资格复审人员名单</t>
  </si>
  <si>
    <t>序号</t>
  </si>
  <si>
    <t>报考号</t>
  </si>
  <si>
    <t>报考岗位</t>
  </si>
  <si>
    <t>姓名</t>
  </si>
  <si>
    <t>备注</t>
  </si>
  <si>
    <t>0109急诊科主任医师</t>
  </si>
  <si>
    <t>考核招聘资格复审</t>
  </si>
  <si>
    <t>0119疼痛脊柱科副主任医师</t>
  </si>
  <si>
    <t>0120耳鼻咽喉头颈外科副主任医师</t>
  </si>
  <si>
    <t>0174疼痛科医师（三）（省级临床医学中心建设扶持学科）</t>
  </si>
  <si>
    <t>0224妇产科副主任医师</t>
  </si>
  <si>
    <t>0408妇产科副主任医师</t>
  </si>
  <si>
    <t>0409针灸推拿副主任医师</t>
  </si>
  <si>
    <t>0410针灸推拿主治医师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</si>
</sst>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3" sqref="C3:C12"/>
    </sheetView>
  </sheetViews>
  <sheetFormatPr defaultColWidth="9.00390625" defaultRowHeight="15"/>
  <cols>
    <col min="1" max="1" width="9.00390625" style="2" customWidth="1"/>
    <col min="2" max="2" width="26.00390625" style="2" customWidth="1"/>
    <col min="3" max="3" width="33.140625" style="2" customWidth="1"/>
    <col min="4" max="4" width="9.00390625" style="2" customWidth="1"/>
    <col min="5" max="5" width="17.140625" style="2" customWidth="1"/>
    <col min="6" max="16384" width="9.00390625" style="2" customWidth="1"/>
  </cols>
  <sheetData>
    <row r="1" spans="1:5" ht="61.5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"34722021110310180038214"</f>
        <v>34722021110310180038214</v>
      </c>
      <c r="C3" s="6" t="s">
        <v>6</v>
      </c>
      <c r="D3" s="6" t="str">
        <f>"苏泓洁"</f>
        <v>苏泓洁</v>
      </c>
      <c r="E3" s="6" t="s">
        <v>7</v>
      </c>
    </row>
    <row r="4" spans="1:5" ht="30" customHeight="1">
      <c r="A4" s="6">
        <v>2</v>
      </c>
      <c r="B4" s="6" t="str">
        <f>"34722021110215013835150"</f>
        <v>34722021110215013835150</v>
      </c>
      <c r="C4" s="6" t="s">
        <v>8</v>
      </c>
      <c r="D4" s="6" t="str">
        <f>"马龙"</f>
        <v>马龙</v>
      </c>
      <c r="E4" s="6" t="s">
        <v>7</v>
      </c>
    </row>
    <row r="5" spans="1:5" ht="30" customHeight="1">
      <c r="A5" s="6">
        <v>3</v>
      </c>
      <c r="B5" s="6" t="str">
        <f>"34722021110509212144562"</f>
        <v>34722021110509212144562</v>
      </c>
      <c r="C5" s="6" t="s">
        <v>9</v>
      </c>
      <c r="D5" s="6" t="str">
        <f>"周兵"</f>
        <v>周兵</v>
      </c>
      <c r="E5" s="6" t="s">
        <v>7</v>
      </c>
    </row>
    <row r="6" spans="1:5" ht="30" customHeight="1">
      <c r="A6" s="6">
        <v>4</v>
      </c>
      <c r="B6" s="6" t="str">
        <f>"34722021110317332141174"</f>
        <v>34722021110317332141174</v>
      </c>
      <c r="C6" s="6" t="s">
        <v>10</v>
      </c>
      <c r="D6" s="6" t="str">
        <f>"韦玲"</f>
        <v>韦玲</v>
      </c>
      <c r="E6" s="6" t="s">
        <v>7</v>
      </c>
    </row>
    <row r="7" spans="1:5" ht="30" customHeight="1">
      <c r="A7" s="6">
        <v>5</v>
      </c>
      <c r="B7" s="6" t="str">
        <f>"34722021110211251834369"</f>
        <v>34722021110211251834369</v>
      </c>
      <c r="C7" s="6" t="s">
        <v>11</v>
      </c>
      <c r="D7" s="6" t="str">
        <f>"王丹"</f>
        <v>王丹</v>
      </c>
      <c r="E7" s="6" t="s">
        <v>7</v>
      </c>
    </row>
    <row r="8" spans="1:5" ht="30" customHeight="1">
      <c r="A8" s="6">
        <v>6</v>
      </c>
      <c r="B8" s="6" t="str">
        <f>"34722021110317192141111"</f>
        <v>34722021110317192141111</v>
      </c>
      <c r="C8" s="6" t="s">
        <v>12</v>
      </c>
      <c r="D8" s="6" t="str">
        <f>"文精灵"</f>
        <v>文精灵</v>
      </c>
      <c r="E8" s="6" t="s">
        <v>7</v>
      </c>
    </row>
    <row r="9" spans="1:5" ht="30" customHeight="1">
      <c r="A9" s="6">
        <v>7</v>
      </c>
      <c r="B9" s="6" t="str">
        <f>"34722021110320210441583"</f>
        <v>34722021110320210441583</v>
      </c>
      <c r="C9" s="6" t="s">
        <v>12</v>
      </c>
      <c r="D9" s="6" t="str">
        <f>"宁静"</f>
        <v>宁静</v>
      </c>
      <c r="E9" s="6" t="s">
        <v>7</v>
      </c>
    </row>
    <row r="10" spans="1:5" ht="30" customHeight="1">
      <c r="A10" s="6">
        <v>8</v>
      </c>
      <c r="B10" s="6" t="str">
        <f>"34722021110215474535373"</f>
        <v>34722021110215474535373</v>
      </c>
      <c r="C10" s="6" t="s">
        <v>13</v>
      </c>
      <c r="D10" s="6" t="str">
        <f>"吴伟"</f>
        <v>吴伟</v>
      </c>
      <c r="E10" s="6" t="s">
        <v>7</v>
      </c>
    </row>
    <row r="11" spans="1:5" ht="30" customHeight="1">
      <c r="A11" s="6">
        <v>9</v>
      </c>
      <c r="B11" s="6" t="str">
        <f>"34722021110419540143891"</f>
        <v>34722021110419540143891</v>
      </c>
      <c r="C11" s="6" t="s">
        <v>13</v>
      </c>
      <c r="D11" s="6" t="str">
        <f>"孙娜"</f>
        <v>孙娜</v>
      </c>
      <c r="E11" s="6" t="s">
        <v>7</v>
      </c>
    </row>
    <row r="12" spans="1:5" ht="30" customHeight="1">
      <c r="A12" s="6">
        <v>10</v>
      </c>
      <c r="B12" s="6" t="str">
        <f>"34722021110320410241646"</f>
        <v>34722021110320410241646</v>
      </c>
      <c r="C12" s="6" t="s">
        <v>14</v>
      </c>
      <c r="D12" s="6" t="str">
        <f>"项燕"</f>
        <v>项燕</v>
      </c>
      <c r="E12" s="6" t="s">
        <v>7</v>
      </c>
    </row>
  </sheetData>
  <sheetProtection/>
  <mergeCells count="1">
    <mergeCell ref="A1:E1"/>
  </mergeCells>
  <conditionalFormatting sqref="C1:C2 C14:C65536">
    <cfRule type="expression" priority="1" dxfId="0" stopIfTrue="1">
      <formula>AND(COUNTIF($C$1:$C$2,C1)+COUNTIF($C$14:$C$65536,C1)&gt;1,NOT(ISBLANK(C1)))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2021-12-10T07:29:44Z</dcterms:created>
  <dcterms:modified xsi:type="dcterms:W3CDTF">2022-01-13T05:01:06Z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7C193AFD42D747F6BF07F57408EBE677</vt:lpwstr>
  </property>
  <property fmtid="{D5CDD505-2E9C-101B-9397-08002B2CF9AE}" pid="4" name="KSOProductBuildV">
    <vt:lpwstr>2052-11.1.0.11194</vt:lpwstr>
  </property>
</Properties>
</file>