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80" windowHeight="6810" activeTab="0"/>
  </bookViews>
  <sheets>
    <sheet name="Sheet1" sheetId="1" r:id="rId1"/>
  </sheets>
  <definedNames>
    <definedName name="_xlnm.Print_Titles" localSheetId="0">'Sheet1'!$1:$2</definedName>
    <definedName name="_xlnm._FilterDatabase" localSheetId="0" hidden="1">'Sheet1'!$A$2:$T$56</definedName>
  </definedNames>
  <calcPr fullCalcOnLoad="1"/>
</workbook>
</file>

<file path=xl/sharedStrings.xml><?xml version="1.0" encoding="utf-8"?>
<sst xmlns="http://schemas.openxmlformats.org/spreadsheetml/2006/main" count="866" uniqueCount="279">
  <si>
    <r>
      <t>2021年上杭县事业单位公开招聘工作人员面试后总成绩及体检对象登记表</t>
    </r>
    <r>
      <rPr>
        <b/>
        <sz val="18"/>
        <rFont val="华文中宋"/>
        <family val="0"/>
      </rPr>
      <t xml:space="preserve">
</t>
    </r>
    <r>
      <rPr>
        <sz val="16"/>
        <rFont val="仿宋_GB2312"/>
        <family val="3"/>
      </rPr>
      <t>（2022年1月8日面试）</t>
    </r>
  </si>
  <si>
    <t>通知单号</t>
  </si>
  <si>
    <t>姓名</t>
  </si>
  <si>
    <t>招聘单位</t>
  </si>
  <si>
    <t>职位名称</t>
  </si>
  <si>
    <t>代码</t>
  </si>
  <si>
    <t>性别</t>
  </si>
  <si>
    <t>户籍等</t>
  </si>
  <si>
    <t>学历</t>
  </si>
  <si>
    <t>学位</t>
  </si>
  <si>
    <t>毕业院校</t>
  </si>
  <si>
    <t>所学专业</t>
  </si>
  <si>
    <t>职称、执业资格等</t>
  </si>
  <si>
    <t>其他条件</t>
  </si>
  <si>
    <t>笔试成绩</t>
  </si>
  <si>
    <t>面试成绩</t>
  </si>
  <si>
    <t>总成绩</t>
  </si>
  <si>
    <t>职位名次</t>
  </si>
  <si>
    <t>职位招聘人数</t>
  </si>
  <si>
    <t>入围体检情况</t>
  </si>
  <si>
    <t>备注</t>
  </si>
  <si>
    <t>27</t>
  </si>
  <si>
    <t>胡丽芳</t>
  </si>
  <si>
    <t>上杭县卫生监督所</t>
  </si>
  <si>
    <t>卫生监督</t>
  </si>
  <si>
    <t>01</t>
  </si>
  <si>
    <t>女</t>
  </si>
  <si>
    <t>上杭县</t>
  </si>
  <si>
    <t>本科</t>
  </si>
  <si>
    <t>学士</t>
  </si>
  <si>
    <t>天津中医药大学</t>
  </si>
  <si>
    <t>中医学</t>
  </si>
  <si>
    <t>不限</t>
  </si>
  <si>
    <t>80.50</t>
  </si>
  <si>
    <t>1</t>
  </si>
  <si>
    <t>体检对象</t>
  </si>
  <si>
    <t>第1组</t>
  </si>
  <si>
    <t>29</t>
  </si>
  <si>
    <t>苏珊珊</t>
  </si>
  <si>
    <t>福建中医药大学</t>
  </si>
  <si>
    <t>公共事业管理</t>
  </si>
  <si>
    <t>72.52</t>
  </si>
  <si>
    <t>02</t>
  </si>
  <si>
    <t>24</t>
  </si>
  <si>
    <t>李良军</t>
  </si>
  <si>
    <t>上杭县文化体育和旅游产业服务中心</t>
  </si>
  <si>
    <t>县域全域旅游专技人员</t>
  </si>
  <si>
    <t>男</t>
  </si>
  <si>
    <t>上海海事大学</t>
  </si>
  <si>
    <t>机械电子工程</t>
  </si>
  <si>
    <t>80.44</t>
  </si>
  <si>
    <t>26</t>
  </si>
  <si>
    <t>汤智颖</t>
  </si>
  <si>
    <t>新罗区</t>
  </si>
  <si>
    <t>南京工业大学浦江学院</t>
  </si>
  <si>
    <t>人力资源管理</t>
  </si>
  <si>
    <t>81.74</t>
  </si>
  <si>
    <t>25</t>
  </si>
  <si>
    <t>兰彬昌</t>
  </si>
  <si>
    <t>武平县</t>
  </si>
  <si>
    <t>海南大学</t>
  </si>
  <si>
    <t>通信工程</t>
  </si>
  <si>
    <t>80.04</t>
  </si>
  <si>
    <t>03</t>
  </si>
  <si>
    <t>09</t>
  </si>
  <si>
    <t>黄智祥</t>
  </si>
  <si>
    <t>上杭县乡镇林业站</t>
  </si>
  <si>
    <t>珊瑚林业站专技人员</t>
  </si>
  <si>
    <t>福建农林大学</t>
  </si>
  <si>
    <t>园林</t>
  </si>
  <si>
    <t>80.46</t>
  </si>
  <si>
    <t>2</t>
  </si>
  <si>
    <t>10</t>
  </si>
  <si>
    <t>陈启敏</t>
  </si>
  <si>
    <t>漳平市</t>
  </si>
  <si>
    <t>80.06</t>
  </si>
  <si>
    <t>11</t>
  </si>
  <si>
    <t>黄发锦</t>
  </si>
  <si>
    <t>大专</t>
  </si>
  <si>
    <t>无</t>
  </si>
  <si>
    <t>福建林业职业技术学院</t>
  </si>
  <si>
    <t>林业技术</t>
  </si>
  <si>
    <t>79.70</t>
  </si>
  <si>
    <t>谢传杭</t>
  </si>
  <si>
    <t>79.10</t>
  </si>
  <si>
    <t>04</t>
  </si>
  <si>
    <t>12</t>
  </si>
  <si>
    <t>雷雄福</t>
  </si>
  <si>
    <t>76.06</t>
  </si>
  <si>
    <t>05</t>
  </si>
  <si>
    <t>13</t>
  </si>
  <si>
    <t>陈标龙</t>
  </si>
  <si>
    <t>北京林业大学</t>
  </si>
  <si>
    <t>林学</t>
  </si>
  <si>
    <t>74.50</t>
  </si>
  <si>
    <t>06</t>
  </si>
  <si>
    <t>15</t>
  </si>
  <si>
    <t>刘永奇</t>
  </si>
  <si>
    <t>溪口林业站专技人员</t>
  </si>
  <si>
    <t>四川农业大学</t>
  </si>
  <si>
    <t>80.72</t>
  </si>
  <si>
    <t>16</t>
  </si>
  <si>
    <t>江芳汉</t>
  </si>
  <si>
    <t>79.28</t>
  </si>
  <si>
    <t>17</t>
  </si>
  <si>
    <t>黄智淮</t>
  </si>
  <si>
    <t>福建省林业职业技术学院</t>
  </si>
  <si>
    <t>木材加工技术</t>
  </si>
  <si>
    <t>79.42</t>
  </si>
  <si>
    <t>18</t>
  </si>
  <si>
    <t>赖春梅</t>
  </si>
  <si>
    <t>中都林业站专技人员</t>
  </si>
  <si>
    <t>厦门工学院</t>
  </si>
  <si>
    <t>风景园林</t>
  </si>
  <si>
    <t>80.34</t>
  </si>
  <si>
    <t>20</t>
  </si>
  <si>
    <t>何舒婷</t>
  </si>
  <si>
    <t>福建省福州市福建农林大学</t>
  </si>
  <si>
    <t>77.40</t>
  </si>
  <si>
    <t>杜婷</t>
  </si>
  <si>
    <t>76.20</t>
  </si>
  <si>
    <t>21</t>
  </si>
  <si>
    <t>张蕊</t>
  </si>
  <si>
    <t>下都林业站专技人员</t>
  </si>
  <si>
    <t>兰州财经大学陇桥学院</t>
  </si>
  <si>
    <t>78.68</t>
  </si>
  <si>
    <t>22</t>
  </si>
  <si>
    <t>郑伟娟</t>
  </si>
  <si>
    <t>闽南师范大学</t>
  </si>
  <si>
    <t>80.08</t>
  </si>
  <si>
    <t>23</t>
  </si>
  <si>
    <t>修丽红</t>
  </si>
  <si>
    <t>福建农林大学金山学院</t>
  </si>
  <si>
    <t>79.16</t>
  </si>
  <si>
    <t>07</t>
  </si>
  <si>
    <t>丘丽珍</t>
  </si>
  <si>
    <t>上杭县医院</t>
  </si>
  <si>
    <t>信息技术</t>
  </si>
  <si>
    <t>厦门理工学院</t>
  </si>
  <si>
    <t>软件工程</t>
  </si>
  <si>
    <t>81.82</t>
  </si>
  <si>
    <t>黄美玉</t>
  </si>
  <si>
    <t>福建师范大学</t>
  </si>
  <si>
    <t>信息与计算科学</t>
  </si>
  <si>
    <t>79.60</t>
  </si>
  <si>
    <t>08</t>
  </si>
  <si>
    <t>傅少枫</t>
  </si>
  <si>
    <t>连城县</t>
  </si>
  <si>
    <t>福建师范大学协和学院</t>
  </si>
  <si>
    <t>81.58</t>
  </si>
  <si>
    <t>陈珏</t>
  </si>
  <si>
    <t>上杭县中医院</t>
  </si>
  <si>
    <t>财务</t>
  </si>
  <si>
    <t>安阳工学院</t>
  </si>
  <si>
    <t>会计学</t>
  </si>
  <si>
    <t>81.64</t>
  </si>
  <si>
    <t>傅敏</t>
  </si>
  <si>
    <t>福建农林大学东方学院</t>
  </si>
  <si>
    <t>财务管理</t>
  </si>
  <si>
    <t>80.30</t>
  </si>
  <si>
    <t>曾艳</t>
  </si>
  <si>
    <t>78.58</t>
  </si>
  <si>
    <t>罗福标</t>
  </si>
  <si>
    <t>医务管理</t>
  </si>
  <si>
    <t>温州医科大学仁济学院</t>
  </si>
  <si>
    <t>78.26</t>
  </si>
  <si>
    <t>乐建华</t>
  </si>
  <si>
    <t>信息管理</t>
  </si>
  <si>
    <t>江西农业大学南昌商学院</t>
  </si>
  <si>
    <t>信息管理与信息系统</t>
  </si>
  <si>
    <t>网络工程师</t>
  </si>
  <si>
    <t>二级医院从事相关工作11年</t>
  </si>
  <si>
    <t>79.96</t>
  </si>
  <si>
    <t>51</t>
  </si>
  <si>
    <t>曾梓鹏</t>
  </si>
  <si>
    <t>临床</t>
  </si>
  <si>
    <t>厦门医学院</t>
  </si>
  <si>
    <t>临床医学</t>
  </si>
  <si>
    <t>82.46</t>
  </si>
  <si>
    <t>第2组</t>
  </si>
  <si>
    <t>50</t>
  </si>
  <si>
    <t>蓝钰</t>
  </si>
  <si>
    <t>78.88</t>
  </si>
  <si>
    <t>53</t>
  </si>
  <si>
    <t>郑通华</t>
  </si>
  <si>
    <t>河北医科大学临床学院</t>
  </si>
  <si>
    <t>79.80</t>
  </si>
  <si>
    <t>54</t>
  </si>
  <si>
    <t>王清</t>
  </si>
  <si>
    <t>徐州医科大学</t>
  </si>
  <si>
    <t>55</t>
  </si>
  <si>
    <t>邱璐敏</t>
  </si>
  <si>
    <t>内分泌</t>
  </si>
  <si>
    <t>研究生</t>
  </si>
  <si>
    <t>硕士</t>
  </si>
  <si>
    <t>桂林医学院</t>
  </si>
  <si>
    <t>内科学</t>
  </si>
  <si>
    <t>/</t>
  </si>
  <si>
    <t>56</t>
  </si>
  <si>
    <t>吴晓燕</t>
  </si>
  <si>
    <t>口腔</t>
  </si>
  <si>
    <t>福建医科大学</t>
  </si>
  <si>
    <t>口腔医学</t>
  </si>
  <si>
    <t>78.06</t>
  </si>
  <si>
    <t>57</t>
  </si>
  <si>
    <t>魏明明</t>
  </si>
  <si>
    <t>检验</t>
  </si>
  <si>
    <t>医学检验技术</t>
  </si>
  <si>
    <t>81.20</t>
  </si>
  <si>
    <t>58</t>
  </si>
  <si>
    <t>曹晓萍</t>
  </si>
  <si>
    <t>医学检验</t>
  </si>
  <si>
    <t>79.62</t>
  </si>
  <si>
    <t>马紫娟</t>
  </si>
  <si>
    <t>长沙医学院</t>
  </si>
  <si>
    <t>缺考</t>
  </si>
  <si>
    <t>30</t>
  </si>
  <si>
    <t>李敏贤</t>
  </si>
  <si>
    <t>中医临床1</t>
  </si>
  <si>
    <t>广西中医药大学赛恩斯新医药学院</t>
  </si>
  <si>
    <t>80.58</t>
  </si>
  <si>
    <t>31</t>
  </si>
  <si>
    <t>周航池</t>
  </si>
  <si>
    <t>平和县</t>
  </si>
  <si>
    <t>80.10</t>
  </si>
  <si>
    <t>32</t>
  </si>
  <si>
    <t>袁金松</t>
  </si>
  <si>
    <t>79.12</t>
  </si>
  <si>
    <t>33</t>
  </si>
  <si>
    <t>张淑玉</t>
  </si>
  <si>
    <t>中医临床2</t>
  </si>
  <si>
    <t>江西中医药大学科技学院</t>
  </si>
  <si>
    <t>36</t>
  </si>
  <si>
    <t>刘欢祥</t>
  </si>
  <si>
    <t>影像诊断1</t>
  </si>
  <si>
    <t>漳州卫生职业学院</t>
  </si>
  <si>
    <t>执业助理医师</t>
  </si>
  <si>
    <t>81.66</t>
  </si>
  <si>
    <t>37</t>
  </si>
  <si>
    <t>傅杭辉</t>
  </si>
  <si>
    <t>79.20</t>
  </si>
  <si>
    <t>39</t>
  </si>
  <si>
    <t>邱雪芬</t>
  </si>
  <si>
    <t>影像诊断2</t>
  </si>
  <si>
    <t>泉州医学高等专科学校</t>
  </si>
  <si>
    <t>77.56</t>
  </si>
  <si>
    <t>40</t>
  </si>
  <si>
    <t>郑丽琳</t>
  </si>
  <si>
    <t>78.36</t>
  </si>
  <si>
    <t>41</t>
  </si>
  <si>
    <t>黄灵英</t>
  </si>
  <si>
    <t>泉州医高专学校</t>
  </si>
  <si>
    <t>78.46</t>
  </si>
  <si>
    <t>42</t>
  </si>
  <si>
    <r>
      <t>兰</t>
    </r>
    <r>
      <rPr>
        <sz val="12"/>
        <rFont val="宋体"/>
        <family val="0"/>
      </rPr>
      <t>翀</t>
    </r>
    <r>
      <rPr>
        <sz val="12"/>
        <rFont val="仿宋_GB2312"/>
        <family val="3"/>
      </rPr>
      <t>龙</t>
    </r>
  </si>
  <si>
    <t>检验1</t>
  </si>
  <si>
    <t>43</t>
  </si>
  <si>
    <t>张秀霞</t>
  </si>
  <si>
    <t>检验2</t>
  </si>
  <si>
    <t>78.84</t>
  </si>
  <si>
    <t>44</t>
  </si>
  <si>
    <t>王丽琴</t>
  </si>
  <si>
    <t>75.00</t>
  </si>
  <si>
    <t>45</t>
  </si>
  <si>
    <t>郑紫薇</t>
  </si>
  <si>
    <t>武汉生物工程学院</t>
  </si>
  <si>
    <t>73.80</t>
  </si>
  <si>
    <t>47</t>
  </si>
  <si>
    <t>刘飘</t>
  </si>
  <si>
    <t>中药2</t>
  </si>
  <si>
    <t>中药学</t>
  </si>
  <si>
    <t>83.74</t>
  </si>
  <si>
    <t>48</t>
  </si>
  <si>
    <t>王燕琴</t>
  </si>
  <si>
    <t>81.04</t>
  </si>
  <si>
    <t>46</t>
  </si>
  <si>
    <t>丘丽春</t>
  </si>
  <si>
    <t>70.00</t>
  </si>
  <si>
    <r>
      <t>说明:</t>
    </r>
    <r>
      <rPr>
        <sz val="12"/>
        <rFont val="仿宋_GB2312"/>
        <family val="3"/>
      </rPr>
      <t>笔试、面试成绩各占总成绩的50%。</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</si>
</sst>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29">
    <font>
      <sz val="12"/>
      <name val="宋体"/>
      <family val="0"/>
    </font>
    <font>
      <sz val="24"/>
      <name val="方正小标宋简体"/>
      <family val="4"/>
    </font>
    <font>
      <b/>
      <sz val="18"/>
      <name val="华文中宋"/>
      <family val="0"/>
    </font>
    <font>
      <b/>
      <sz val="10"/>
      <name val="仿宋_GB2312"/>
      <family val="3"/>
    </font>
    <font>
      <b/>
      <sz val="12"/>
      <name val="仿宋_GB2312"/>
      <family val="3"/>
    </font>
    <font>
      <sz val="12"/>
      <name val="仿宋_GB2312"/>
      <family val="3"/>
    </font>
    <font>
      <sz val="4"/>
      <name val="仿宋_GB2312"/>
      <family val="3"/>
    </font>
    <font>
      <sz val="6"/>
      <name val="仿宋_GB2312"/>
      <family val="3"/>
    </font>
    <font>
      <b/>
      <sz val="9"/>
      <name val="仿宋_GB2312"/>
      <family val="3"/>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10"/>
      <name val="宋体"/>
      <family val="0"/>
    </font>
    <font>
      <b/>
      <sz val="15"/>
      <color indexed="54"/>
      <name val="宋体"/>
      <family val="0"/>
    </font>
    <font>
      <b/>
      <sz val="18"/>
      <color indexed="54"/>
      <name val="宋体"/>
      <family val="0"/>
    </font>
    <font>
      <sz val="11"/>
      <color indexed="8"/>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6"/>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6" fillId="6" borderId="2" applyNumberFormat="0" applyFont="0" applyAlignment="0" applyProtection="0"/>
    <xf numFmtId="0" fontId="17" fillId="3" borderId="0" applyNumberFormat="0" applyBorder="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14" fillId="0" borderId="3" applyNumberFormat="0" applyFill="0" applyAlignment="0" applyProtection="0"/>
    <xf numFmtId="0" fontId="22" fillId="0" borderId="3" applyNumberFormat="0" applyFill="0" applyAlignment="0" applyProtection="0"/>
    <xf numFmtId="0" fontId="17" fillId="7" borderId="0" applyNumberFormat="0" applyBorder="0" applyAlignment="0" applyProtection="0"/>
    <xf numFmtId="0" fontId="9" fillId="0" borderId="4" applyNumberFormat="0" applyFill="0" applyAlignment="0" applyProtection="0"/>
    <xf numFmtId="0" fontId="17" fillId="3" borderId="0" applyNumberFormat="0" applyBorder="0" applyAlignment="0" applyProtection="0"/>
    <xf numFmtId="0" fontId="24" fillId="2" borderId="5" applyNumberFormat="0" applyAlignment="0" applyProtection="0"/>
    <xf numFmtId="0" fontId="25" fillId="2" borderId="1" applyNumberFormat="0" applyAlignment="0" applyProtection="0"/>
    <xf numFmtId="0" fontId="26" fillId="8" borderId="6" applyNumberFormat="0" applyAlignment="0" applyProtection="0"/>
    <xf numFmtId="0" fontId="16" fillId="9" borderId="0" applyNumberFormat="0" applyBorder="0" applyAlignment="0" applyProtection="0"/>
    <xf numFmtId="0" fontId="17" fillId="10"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3" fillId="9" borderId="0" applyNumberFormat="0" applyBorder="0" applyAlignment="0" applyProtection="0"/>
    <xf numFmtId="0" fontId="11" fillId="11" borderId="0" applyNumberFormat="0" applyBorder="0" applyAlignment="0" applyProtection="0"/>
    <xf numFmtId="0" fontId="16" fillId="12" borderId="0" applyNumberFormat="0" applyBorder="0" applyAlignment="0" applyProtection="0"/>
    <xf numFmtId="0" fontId="17"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17" fillId="16" borderId="0" applyNumberFormat="0" applyBorder="0" applyAlignment="0" applyProtection="0"/>
    <xf numFmtId="0" fontId="16"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6" fillId="4" borderId="0" applyNumberFormat="0" applyBorder="0" applyAlignment="0" applyProtection="0"/>
    <xf numFmtId="0" fontId="17" fillId="4" borderId="0" applyNumberFormat="0" applyBorder="0" applyAlignment="0" applyProtection="0"/>
    <xf numFmtId="0" fontId="0" fillId="0" borderId="0">
      <alignment/>
      <protection/>
    </xf>
  </cellStyleXfs>
  <cellXfs count="37">
    <xf numFmtId="0" fontId="0" fillId="0" borderId="0" xfId="0" applyAlignment="1">
      <alignment vertical="center"/>
    </xf>
    <xf numFmtId="0" fontId="0" fillId="0" borderId="0" xfId="0" applyFont="1" applyAlignment="1">
      <alignment vertical="center" shrinkToFit="1"/>
    </xf>
    <xf numFmtId="0" fontId="0" fillId="0" borderId="0" xfId="0" applyFont="1" applyAlignment="1">
      <alignment vertical="center" shrinkToFit="1"/>
    </xf>
    <xf numFmtId="0" fontId="0" fillId="0" borderId="0" xfId="0" applyFont="1" applyAlignment="1">
      <alignment vertical="center"/>
    </xf>
    <xf numFmtId="0" fontId="0" fillId="0" borderId="0" xfId="0" applyFont="1" applyAlignment="1">
      <alignment vertical="center"/>
    </xf>
    <xf numFmtId="176" fontId="0" fillId="0" borderId="0" xfId="0" applyNumberFormat="1" applyFont="1" applyAlignment="1">
      <alignment horizontal="center" vertical="center"/>
    </xf>
    <xf numFmtId="49" fontId="0" fillId="0" borderId="0" xfId="0" applyNumberFormat="1" applyFont="1" applyAlignment="1">
      <alignment horizontal="center" vertical="center"/>
    </xf>
    <xf numFmtId="177" fontId="0" fillId="0" borderId="0" xfId="0" applyNumberFormat="1" applyFont="1" applyAlignment="1">
      <alignment horizontal="center" vertical="center"/>
    </xf>
    <xf numFmtId="0" fontId="1" fillId="0" borderId="9" xfId="0" applyFont="1" applyBorder="1" applyAlignment="1">
      <alignment horizontal="center" vertical="center" wrapText="1"/>
    </xf>
    <xf numFmtId="0" fontId="2" fillId="0" borderId="9" xfId="0" applyFont="1" applyBorder="1" applyAlignment="1">
      <alignment horizontal="center" vertical="center" wrapText="1"/>
    </xf>
    <xf numFmtId="49" fontId="3" fillId="0" borderId="10" xfId="0" applyNumberFormat="1" applyFont="1" applyBorder="1" applyAlignment="1">
      <alignment horizontal="center" vertical="center" wrapText="1" shrinkToFit="1"/>
    </xf>
    <xf numFmtId="49" fontId="4" fillId="0" borderId="10" xfId="0" applyNumberFormat="1" applyFont="1" applyBorder="1" applyAlignment="1">
      <alignment horizontal="center" vertical="center" wrapText="1" shrinkToFit="1"/>
    </xf>
    <xf numFmtId="49" fontId="5" fillId="0" borderId="10" xfId="0" applyNumberFormat="1"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4" fillId="0" borderId="0" xfId="0" applyFont="1" applyAlignment="1">
      <alignment horizontal="left" vertical="center"/>
    </xf>
    <xf numFmtId="0" fontId="5" fillId="0" borderId="0" xfId="0" applyFont="1" applyAlignment="1">
      <alignment horizontal="left" vertical="center"/>
    </xf>
    <xf numFmtId="176" fontId="2"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4" fillId="0" borderId="10" xfId="63" applyNumberFormat="1" applyFont="1" applyBorder="1" applyAlignment="1" applyProtection="1">
      <alignment horizontal="center" vertical="center" wrapText="1" shrinkToFit="1"/>
      <protection locked="0"/>
    </xf>
    <xf numFmtId="176" fontId="4" fillId="0" borderId="10" xfId="0" applyNumberFormat="1" applyFont="1" applyBorder="1" applyAlignment="1">
      <alignment horizontal="center" vertical="center" wrapText="1" shrinkToFit="1"/>
    </xf>
    <xf numFmtId="0" fontId="6" fillId="0" borderId="10" xfId="0" applyFont="1" applyFill="1" applyBorder="1" applyAlignment="1">
      <alignment horizontal="center" vertical="center" wrapText="1" shrinkToFit="1"/>
    </xf>
    <xf numFmtId="49" fontId="5" fillId="0" borderId="10"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176" fontId="5" fillId="0" borderId="10" xfId="0" applyNumberFormat="1" applyFont="1" applyBorder="1" applyAlignment="1">
      <alignment vertical="center" shrinkToFit="1"/>
    </xf>
    <xf numFmtId="0" fontId="7" fillId="0" borderId="10" xfId="0" applyFont="1" applyFill="1" applyBorder="1" applyAlignment="1">
      <alignment horizontal="center" vertical="center" wrapText="1" shrinkToFit="1"/>
    </xf>
    <xf numFmtId="176" fontId="5" fillId="0" borderId="0" xfId="0" applyNumberFormat="1" applyFont="1" applyAlignment="1">
      <alignment horizontal="center" vertical="center"/>
    </xf>
    <xf numFmtId="49" fontId="5" fillId="0" borderId="0" xfId="0" applyNumberFormat="1" applyFont="1" applyAlignment="1">
      <alignment horizontal="center" vertical="center"/>
    </xf>
    <xf numFmtId="176" fontId="5" fillId="0" borderId="0" xfId="0" applyNumberFormat="1" applyFont="1" applyAlignment="1">
      <alignment horizontal="center" vertical="center"/>
    </xf>
    <xf numFmtId="49" fontId="4" fillId="0" borderId="10" xfId="0" applyNumberFormat="1" applyFont="1" applyFill="1" applyBorder="1" applyAlignment="1">
      <alignment horizontal="center" vertical="center" wrapText="1" shrinkToFit="1"/>
    </xf>
    <xf numFmtId="177" fontId="8" fillId="0" borderId="10" xfId="0" applyNumberFormat="1" applyFont="1" applyBorder="1" applyAlignment="1">
      <alignment horizontal="center" vertical="center" wrapText="1" shrinkToFit="1"/>
    </xf>
    <xf numFmtId="49" fontId="5" fillId="0" borderId="10" xfId="0" applyNumberFormat="1" applyFont="1" applyBorder="1" applyAlignment="1">
      <alignment horizontal="center" vertical="center" shrinkToFit="1"/>
    </xf>
    <xf numFmtId="49" fontId="5" fillId="0" borderId="10" xfId="0" applyNumberFormat="1" applyFont="1" applyFill="1" applyBorder="1" applyAlignment="1">
      <alignment horizontal="center" vertical="center"/>
    </xf>
    <xf numFmtId="49" fontId="5" fillId="0" borderId="10" xfId="0" applyNumberFormat="1" applyFont="1" applyBorder="1" applyAlignment="1">
      <alignment horizontal="center" vertical="center" shrinkToFit="1"/>
    </xf>
    <xf numFmtId="0" fontId="5" fillId="0" borderId="10" xfId="0" applyFont="1" applyFill="1" applyBorder="1" applyAlignment="1">
      <alignment horizontal="center" vertical="center"/>
    </xf>
    <xf numFmtId="49" fontId="5" fillId="0" borderId="10" xfId="0" applyNumberFormat="1" applyFont="1" applyBorder="1" applyAlignment="1">
      <alignment horizontal="center" vertical="center" shrinkToFit="1"/>
    </xf>
    <xf numFmtId="49" fontId="0" fillId="0" borderId="0" xfId="0" applyNumberFormat="1" applyFont="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56"/>
  <sheetViews>
    <sheetView tabSelected="1" zoomScale="85" zoomScaleNormal="85" zoomScaleSheetLayoutView="100" workbookViewId="0" topLeftCell="A46">
      <selection activeCell="V6" sqref="V6"/>
    </sheetView>
  </sheetViews>
  <sheetFormatPr defaultColWidth="9.00390625" defaultRowHeight="14.25"/>
  <cols>
    <col min="1" max="1" width="4.375" style="3" customWidth="1"/>
    <col min="2" max="2" width="6.75390625" style="4" customWidth="1"/>
    <col min="3" max="3" width="17.125" style="4" customWidth="1"/>
    <col min="4" max="4" width="11.125" style="4" customWidth="1"/>
    <col min="5" max="5" width="3.75390625" style="4" customWidth="1"/>
    <col min="6" max="6" width="3.625" style="4" customWidth="1"/>
    <col min="7" max="9" width="4.875" style="4" customWidth="1"/>
    <col min="10" max="10" width="13.875" style="4" customWidth="1"/>
    <col min="11" max="11" width="9.75390625" style="4" customWidth="1"/>
    <col min="12" max="13" width="6.625" style="4" customWidth="1"/>
    <col min="14" max="14" width="6.00390625" style="5" customWidth="1"/>
    <col min="15" max="15" width="6.00390625" style="6" customWidth="1"/>
    <col min="16" max="16" width="6.625" style="5" customWidth="1"/>
    <col min="17" max="17" width="6.00390625" style="6" customWidth="1"/>
    <col min="18" max="18" width="6.125" style="7" customWidth="1"/>
    <col min="19" max="19" width="7.875" style="4" customWidth="1"/>
    <col min="20" max="20" width="4.875" style="4" customWidth="1"/>
    <col min="21" max="16384" width="9.00390625" style="4" customWidth="1"/>
  </cols>
  <sheetData>
    <row r="1" spans="1:20" ht="54" customHeight="1">
      <c r="A1" s="8" t="s">
        <v>0</v>
      </c>
      <c r="B1" s="9"/>
      <c r="C1" s="9"/>
      <c r="D1" s="9"/>
      <c r="E1" s="9"/>
      <c r="F1" s="9"/>
      <c r="G1" s="9"/>
      <c r="H1" s="9"/>
      <c r="I1" s="9"/>
      <c r="J1" s="9"/>
      <c r="K1" s="9"/>
      <c r="L1" s="9"/>
      <c r="M1" s="9"/>
      <c r="N1" s="17"/>
      <c r="O1" s="18"/>
      <c r="P1" s="17"/>
      <c r="Q1" s="18"/>
      <c r="R1" s="9"/>
      <c r="S1" s="9"/>
      <c r="T1" s="9"/>
    </row>
    <row r="2" spans="1:20" ht="42" customHeight="1">
      <c r="A2" s="10" t="s">
        <v>1</v>
      </c>
      <c r="B2" s="11" t="s">
        <v>2</v>
      </c>
      <c r="C2" s="11" t="s">
        <v>3</v>
      </c>
      <c r="D2" s="11" t="s">
        <v>4</v>
      </c>
      <c r="E2" s="11" t="s">
        <v>5</v>
      </c>
      <c r="F2" s="11" t="s">
        <v>6</v>
      </c>
      <c r="G2" s="11" t="s">
        <v>7</v>
      </c>
      <c r="H2" s="11" t="s">
        <v>8</v>
      </c>
      <c r="I2" s="11" t="s">
        <v>9</v>
      </c>
      <c r="J2" s="11" t="s">
        <v>10</v>
      </c>
      <c r="K2" s="11" t="s">
        <v>11</v>
      </c>
      <c r="L2" s="10" t="s">
        <v>12</v>
      </c>
      <c r="M2" s="19" t="s">
        <v>13</v>
      </c>
      <c r="N2" s="20" t="s">
        <v>14</v>
      </c>
      <c r="O2" s="11" t="s">
        <v>15</v>
      </c>
      <c r="P2" s="20" t="s">
        <v>16</v>
      </c>
      <c r="Q2" s="29" t="s">
        <v>17</v>
      </c>
      <c r="R2" s="30" t="s">
        <v>18</v>
      </c>
      <c r="S2" s="29" t="s">
        <v>19</v>
      </c>
      <c r="T2" s="11" t="s">
        <v>20</v>
      </c>
    </row>
    <row r="3" spans="1:20" ht="21" customHeight="1">
      <c r="A3" s="12" t="s">
        <v>21</v>
      </c>
      <c r="B3" s="13" t="s">
        <v>22</v>
      </c>
      <c r="C3" s="13" t="s">
        <v>23</v>
      </c>
      <c r="D3" s="13" t="s">
        <v>24</v>
      </c>
      <c r="E3" s="13" t="s">
        <v>25</v>
      </c>
      <c r="F3" s="13" t="s">
        <v>26</v>
      </c>
      <c r="G3" s="13" t="s">
        <v>27</v>
      </c>
      <c r="H3" s="13" t="s">
        <v>28</v>
      </c>
      <c r="I3" s="13" t="s">
        <v>29</v>
      </c>
      <c r="J3" s="13" t="s">
        <v>30</v>
      </c>
      <c r="K3" s="13" t="s">
        <v>31</v>
      </c>
      <c r="L3" s="13" t="s">
        <v>32</v>
      </c>
      <c r="M3" s="21"/>
      <c r="N3" s="22">
        <v>61.1</v>
      </c>
      <c r="O3" s="23" t="s">
        <v>33</v>
      </c>
      <c r="P3" s="24">
        <f aca="true" t="shared" si="0" ref="P3:P34">N3*0.5+O3*0.5</f>
        <v>70.8</v>
      </c>
      <c r="Q3" s="31" t="s">
        <v>25</v>
      </c>
      <c r="R3" s="32" t="s">
        <v>34</v>
      </c>
      <c r="S3" s="33" t="s">
        <v>35</v>
      </c>
      <c r="T3" s="12" t="s">
        <v>36</v>
      </c>
    </row>
    <row r="4" spans="1:20" ht="21" customHeight="1">
      <c r="A4" s="12" t="s">
        <v>37</v>
      </c>
      <c r="B4" s="13" t="s">
        <v>38</v>
      </c>
      <c r="C4" s="13" t="s">
        <v>23</v>
      </c>
      <c r="D4" s="13" t="s">
        <v>24</v>
      </c>
      <c r="E4" s="13" t="s">
        <v>25</v>
      </c>
      <c r="F4" s="13" t="s">
        <v>26</v>
      </c>
      <c r="G4" s="13" t="s">
        <v>27</v>
      </c>
      <c r="H4" s="13" t="s">
        <v>28</v>
      </c>
      <c r="I4" s="13" t="s">
        <v>29</v>
      </c>
      <c r="J4" s="13" t="s">
        <v>39</v>
      </c>
      <c r="K4" s="13" t="s">
        <v>40</v>
      </c>
      <c r="L4" s="13" t="s">
        <v>32</v>
      </c>
      <c r="M4" s="21"/>
      <c r="N4" s="22">
        <v>49.6</v>
      </c>
      <c r="O4" s="23" t="s">
        <v>41</v>
      </c>
      <c r="P4" s="24">
        <f t="shared" si="0"/>
        <v>61.06</v>
      </c>
      <c r="Q4" s="31" t="s">
        <v>42</v>
      </c>
      <c r="R4" s="32" t="s">
        <v>34</v>
      </c>
      <c r="S4" s="33"/>
      <c r="T4" s="12" t="s">
        <v>36</v>
      </c>
    </row>
    <row r="5" spans="1:20" ht="21" customHeight="1">
      <c r="A5" s="12" t="s">
        <v>43</v>
      </c>
      <c r="B5" s="13" t="s">
        <v>44</v>
      </c>
      <c r="C5" s="13" t="s">
        <v>45</v>
      </c>
      <c r="D5" s="13" t="s">
        <v>46</v>
      </c>
      <c r="E5" s="13" t="s">
        <v>25</v>
      </c>
      <c r="F5" s="13" t="s">
        <v>47</v>
      </c>
      <c r="G5" s="13" t="s">
        <v>27</v>
      </c>
      <c r="H5" s="13" t="s">
        <v>28</v>
      </c>
      <c r="I5" s="13" t="s">
        <v>29</v>
      </c>
      <c r="J5" s="13" t="s">
        <v>48</v>
      </c>
      <c r="K5" s="13" t="s">
        <v>49</v>
      </c>
      <c r="L5" s="13" t="s">
        <v>32</v>
      </c>
      <c r="M5" s="25"/>
      <c r="N5" s="22">
        <v>77.8</v>
      </c>
      <c r="O5" s="23" t="s">
        <v>50</v>
      </c>
      <c r="P5" s="24">
        <f t="shared" si="0"/>
        <v>79.12</v>
      </c>
      <c r="Q5" s="31" t="s">
        <v>25</v>
      </c>
      <c r="R5" s="32" t="s">
        <v>34</v>
      </c>
      <c r="S5" s="33" t="s">
        <v>35</v>
      </c>
      <c r="T5" s="12" t="s">
        <v>36</v>
      </c>
    </row>
    <row r="6" spans="1:20" ht="21" customHeight="1">
      <c r="A6" s="12" t="s">
        <v>51</v>
      </c>
      <c r="B6" s="13" t="s">
        <v>52</v>
      </c>
      <c r="C6" s="13" t="s">
        <v>45</v>
      </c>
      <c r="D6" s="13" t="s">
        <v>46</v>
      </c>
      <c r="E6" s="13" t="s">
        <v>25</v>
      </c>
      <c r="F6" s="13" t="s">
        <v>47</v>
      </c>
      <c r="G6" s="13" t="s">
        <v>53</v>
      </c>
      <c r="H6" s="13" t="s">
        <v>28</v>
      </c>
      <c r="I6" s="13" t="s">
        <v>29</v>
      </c>
      <c r="J6" s="13" t="s">
        <v>54</v>
      </c>
      <c r="K6" s="13" t="s">
        <v>55</v>
      </c>
      <c r="L6" s="13" t="s">
        <v>32</v>
      </c>
      <c r="M6" s="25"/>
      <c r="N6" s="22">
        <v>76.3</v>
      </c>
      <c r="O6" s="23" t="s">
        <v>56</v>
      </c>
      <c r="P6" s="24">
        <f t="shared" si="0"/>
        <v>79.02</v>
      </c>
      <c r="Q6" s="31" t="s">
        <v>42</v>
      </c>
      <c r="R6" s="32" t="s">
        <v>34</v>
      </c>
      <c r="S6" s="33"/>
      <c r="T6" s="12" t="s">
        <v>36</v>
      </c>
    </row>
    <row r="7" spans="1:20" ht="21" customHeight="1">
      <c r="A7" s="12" t="s">
        <v>57</v>
      </c>
      <c r="B7" s="13" t="s">
        <v>58</v>
      </c>
      <c r="C7" s="13" t="s">
        <v>45</v>
      </c>
      <c r="D7" s="13" t="s">
        <v>46</v>
      </c>
      <c r="E7" s="13" t="s">
        <v>25</v>
      </c>
      <c r="F7" s="13" t="s">
        <v>47</v>
      </c>
      <c r="G7" s="13" t="s">
        <v>59</v>
      </c>
      <c r="H7" s="13" t="s">
        <v>28</v>
      </c>
      <c r="I7" s="13" t="s">
        <v>29</v>
      </c>
      <c r="J7" s="13" t="s">
        <v>60</v>
      </c>
      <c r="K7" s="13" t="s">
        <v>61</v>
      </c>
      <c r="L7" s="13" t="s">
        <v>32</v>
      </c>
      <c r="M7" s="25"/>
      <c r="N7" s="22">
        <v>77</v>
      </c>
      <c r="O7" s="23" t="s">
        <v>62</v>
      </c>
      <c r="P7" s="24">
        <f t="shared" si="0"/>
        <v>78.52000000000001</v>
      </c>
      <c r="Q7" s="31" t="s">
        <v>63</v>
      </c>
      <c r="R7" s="32" t="s">
        <v>34</v>
      </c>
      <c r="S7" s="33"/>
      <c r="T7" s="12" t="s">
        <v>36</v>
      </c>
    </row>
    <row r="8" spans="1:20" ht="21" customHeight="1">
      <c r="A8" s="12" t="s">
        <v>64</v>
      </c>
      <c r="B8" s="13" t="s">
        <v>65</v>
      </c>
      <c r="C8" s="13" t="s">
        <v>66</v>
      </c>
      <c r="D8" s="13" t="s">
        <v>67</v>
      </c>
      <c r="E8" s="13" t="s">
        <v>25</v>
      </c>
      <c r="F8" s="13" t="s">
        <v>47</v>
      </c>
      <c r="G8" s="13" t="s">
        <v>27</v>
      </c>
      <c r="H8" s="13" t="s">
        <v>28</v>
      </c>
      <c r="I8" s="13" t="s">
        <v>29</v>
      </c>
      <c r="J8" s="13" t="s">
        <v>68</v>
      </c>
      <c r="K8" s="13" t="s">
        <v>69</v>
      </c>
      <c r="L8" s="13" t="s">
        <v>32</v>
      </c>
      <c r="M8" s="25"/>
      <c r="N8" s="22">
        <v>73.1</v>
      </c>
      <c r="O8" s="23" t="s">
        <v>70</v>
      </c>
      <c r="P8" s="24">
        <f t="shared" si="0"/>
        <v>76.78</v>
      </c>
      <c r="Q8" s="31" t="s">
        <v>25</v>
      </c>
      <c r="R8" s="32" t="s">
        <v>71</v>
      </c>
      <c r="S8" s="33" t="s">
        <v>35</v>
      </c>
      <c r="T8" s="12" t="s">
        <v>36</v>
      </c>
    </row>
    <row r="9" spans="1:20" ht="21" customHeight="1">
      <c r="A9" s="12" t="s">
        <v>72</v>
      </c>
      <c r="B9" s="13" t="s">
        <v>73</v>
      </c>
      <c r="C9" s="13" t="s">
        <v>66</v>
      </c>
      <c r="D9" s="13" t="s">
        <v>67</v>
      </c>
      <c r="E9" s="13" t="s">
        <v>25</v>
      </c>
      <c r="F9" s="13" t="s">
        <v>47</v>
      </c>
      <c r="G9" s="13" t="s">
        <v>74</v>
      </c>
      <c r="H9" s="13" t="s">
        <v>28</v>
      </c>
      <c r="I9" s="13" t="s">
        <v>29</v>
      </c>
      <c r="J9" s="13" t="s">
        <v>68</v>
      </c>
      <c r="K9" s="13" t="s">
        <v>69</v>
      </c>
      <c r="L9" s="13" t="s">
        <v>32</v>
      </c>
      <c r="M9" s="25"/>
      <c r="N9" s="22">
        <v>60.9</v>
      </c>
      <c r="O9" s="23" t="s">
        <v>75</v>
      </c>
      <c r="P9" s="24">
        <f t="shared" si="0"/>
        <v>70.48</v>
      </c>
      <c r="Q9" s="31" t="s">
        <v>42</v>
      </c>
      <c r="R9" s="32" t="s">
        <v>71</v>
      </c>
      <c r="S9" s="33" t="s">
        <v>35</v>
      </c>
      <c r="T9" s="12" t="s">
        <v>36</v>
      </c>
    </row>
    <row r="10" spans="1:20" ht="21" customHeight="1">
      <c r="A10" s="12" t="s">
        <v>76</v>
      </c>
      <c r="B10" s="13" t="s">
        <v>77</v>
      </c>
      <c r="C10" s="13" t="s">
        <v>66</v>
      </c>
      <c r="D10" s="13" t="s">
        <v>67</v>
      </c>
      <c r="E10" s="13" t="s">
        <v>25</v>
      </c>
      <c r="F10" s="13" t="s">
        <v>47</v>
      </c>
      <c r="G10" s="13" t="s">
        <v>27</v>
      </c>
      <c r="H10" s="13" t="s">
        <v>78</v>
      </c>
      <c r="I10" s="13" t="s">
        <v>79</v>
      </c>
      <c r="J10" s="13" t="s">
        <v>80</v>
      </c>
      <c r="K10" s="13" t="s">
        <v>81</v>
      </c>
      <c r="L10" s="13" t="s">
        <v>32</v>
      </c>
      <c r="M10" s="25"/>
      <c r="N10" s="22">
        <v>60.8</v>
      </c>
      <c r="O10" s="23" t="s">
        <v>82</v>
      </c>
      <c r="P10" s="24">
        <f t="shared" si="0"/>
        <v>70.25</v>
      </c>
      <c r="Q10" s="31" t="s">
        <v>63</v>
      </c>
      <c r="R10" s="32" t="s">
        <v>71</v>
      </c>
      <c r="S10" s="33"/>
      <c r="T10" s="12" t="s">
        <v>36</v>
      </c>
    </row>
    <row r="11" spans="1:20" ht="21" customHeight="1">
      <c r="A11" s="14">
        <v>14</v>
      </c>
      <c r="B11" s="13" t="s">
        <v>83</v>
      </c>
      <c r="C11" s="13" t="s">
        <v>66</v>
      </c>
      <c r="D11" s="13" t="s">
        <v>67</v>
      </c>
      <c r="E11" s="13" t="s">
        <v>25</v>
      </c>
      <c r="F11" s="13" t="s">
        <v>47</v>
      </c>
      <c r="G11" s="13" t="s">
        <v>27</v>
      </c>
      <c r="H11" s="13" t="s">
        <v>78</v>
      </c>
      <c r="I11" s="13" t="s">
        <v>79</v>
      </c>
      <c r="J11" s="13" t="s">
        <v>80</v>
      </c>
      <c r="K11" s="13" t="s">
        <v>81</v>
      </c>
      <c r="L11" s="13" t="s">
        <v>32</v>
      </c>
      <c r="M11" s="25"/>
      <c r="N11" s="22">
        <v>56.5</v>
      </c>
      <c r="O11" s="23" t="s">
        <v>84</v>
      </c>
      <c r="P11" s="24">
        <f t="shared" si="0"/>
        <v>67.8</v>
      </c>
      <c r="Q11" s="31" t="s">
        <v>85</v>
      </c>
      <c r="R11" s="32" t="s">
        <v>71</v>
      </c>
      <c r="S11" s="33"/>
      <c r="T11" s="12" t="s">
        <v>36</v>
      </c>
    </row>
    <row r="12" spans="1:20" ht="21" customHeight="1">
      <c r="A12" s="12" t="s">
        <v>86</v>
      </c>
      <c r="B12" s="13" t="s">
        <v>87</v>
      </c>
      <c r="C12" s="13" t="s">
        <v>66</v>
      </c>
      <c r="D12" s="13" t="s">
        <v>67</v>
      </c>
      <c r="E12" s="13" t="s">
        <v>25</v>
      </c>
      <c r="F12" s="13" t="s">
        <v>47</v>
      </c>
      <c r="G12" s="13" t="s">
        <v>27</v>
      </c>
      <c r="H12" s="13" t="s">
        <v>78</v>
      </c>
      <c r="I12" s="13" t="s">
        <v>79</v>
      </c>
      <c r="J12" s="13" t="s">
        <v>80</v>
      </c>
      <c r="K12" s="13" t="s">
        <v>81</v>
      </c>
      <c r="L12" s="13" t="s">
        <v>32</v>
      </c>
      <c r="M12" s="25"/>
      <c r="N12" s="22">
        <v>58.2</v>
      </c>
      <c r="O12" s="23" t="s">
        <v>88</v>
      </c>
      <c r="P12" s="24">
        <f t="shared" si="0"/>
        <v>67.13</v>
      </c>
      <c r="Q12" s="31" t="s">
        <v>89</v>
      </c>
      <c r="R12" s="32" t="s">
        <v>71</v>
      </c>
      <c r="S12" s="33"/>
      <c r="T12" s="12" t="s">
        <v>36</v>
      </c>
    </row>
    <row r="13" spans="1:20" ht="21" customHeight="1">
      <c r="A13" s="12" t="s">
        <v>90</v>
      </c>
      <c r="B13" s="13" t="s">
        <v>91</v>
      </c>
      <c r="C13" s="13" t="s">
        <v>66</v>
      </c>
      <c r="D13" s="13" t="s">
        <v>67</v>
      </c>
      <c r="E13" s="13" t="s">
        <v>25</v>
      </c>
      <c r="F13" s="13" t="s">
        <v>47</v>
      </c>
      <c r="G13" s="13" t="s">
        <v>53</v>
      </c>
      <c r="H13" s="13" t="s">
        <v>28</v>
      </c>
      <c r="I13" s="13" t="s">
        <v>79</v>
      </c>
      <c r="J13" s="13" t="s">
        <v>92</v>
      </c>
      <c r="K13" s="13" t="s">
        <v>93</v>
      </c>
      <c r="L13" s="13" t="s">
        <v>32</v>
      </c>
      <c r="M13" s="25"/>
      <c r="N13" s="22">
        <v>57.5</v>
      </c>
      <c r="O13" s="23" t="s">
        <v>94</v>
      </c>
      <c r="P13" s="24">
        <f t="shared" si="0"/>
        <v>66</v>
      </c>
      <c r="Q13" s="31" t="s">
        <v>95</v>
      </c>
      <c r="R13" s="32" t="s">
        <v>71</v>
      </c>
      <c r="S13" s="33"/>
      <c r="T13" s="12" t="s">
        <v>36</v>
      </c>
    </row>
    <row r="14" spans="1:20" ht="21" customHeight="1">
      <c r="A14" s="12" t="s">
        <v>96</v>
      </c>
      <c r="B14" s="13" t="s">
        <v>97</v>
      </c>
      <c r="C14" s="13" t="s">
        <v>66</v>
      </c>
      <c r="D14" s="13" t="s">
        <v>98</v>
      </c>
      <c r="E14" s="13" t="s">
        <v>42</v>
      </c>
      <c r="F14" s="13" t="s">
        <v>47</v>
      </c>
      <c r="G14" s="13" t="s">
        <v>59</v>
      </c>
      <c r="H14" s="13" t="s">
        <v>28</v>
      </c>
      <c r="I14" s="13" t="s">
        <v>79</v>
      </c>
      <c r="J14" s="13" t="s">
        <v>99</v>
      </c>
      <c r="K14" s="13" t="s">
        <v>93</v>
      </c>
      <c r="L14" s="13" t="s">
        <v>32</v>
      </c>
      <c r="M14" s="25"/>
      <c r="N14" s="22">
        <v>63.5</v>
      </c>
      <c r="O14" s="23" t="s">
        <v>100</v>
      </c>
      <c r="P14" s="24">
        <f t="shared" si="0"/>
        <v>72.11</v>
      </c>
      <c r="Q14" s="31" t="s">
        <v>25</v>
      </c>
      <c r="R14" s="32" t="s">
        <v>34</v>
      </c>
      <c r="S14" s="33" t="s">
        <v>35</v>
      </c>
      <c r="T14" s="12" t="s">
        <v>36</v>
      </c>
    </row>
    <row r="15" spans="1:20" ht="21" customHeight="1">
      <c r="A15" s="12" t="s">
        <v>101</v>
      </c>
      <c r="B15" s="13" t="s">
        <v>102</v>
      </c>
      <c r="C15" s="13" t="s">
        <v>66</v>
      </c>
      <c r="D15" s="13" t="s">
        <v>98</v>
      </c>
      <c r="E15" s="13" t="s">
        <v>42</v>
      </c>
      <c r="F15" s="13" t="s">
        <v>47</v>
      </c>
      <c r="G15" s="13" t="s">
        <v>27</v>
      </c>
      <c r="H15" s="13" t="s">
        <v>78</v>
      </c>
      <c r="I15" s="13" t="s">
        <v>79</v>
      </c>
      <c r="J15" s="13" t="s">
        <v>80</v>
      </c>
      <c r="K15" s="13" t="s">
        <v>81</v>
      </c>
      <c r="L15" s="13" t="s">
        <v>32</v>
      </c>
      <c r="M15" s="25"/>
      <c r="N15" s="22">
        <v>61.3</v>
      </c>
      <c r="O15" s="23" t="s">
        <v>103</v>
      </c>
      <c r="P15" s="24">
        <f t="shared" si="0"/>
        <v>70.28999999999999</v>
      </c>
      <c r="Q15" s="31" t="s">
        <v>42</v>
      </c>
      <c r="R15" s="32" t="s">
        <v>34</v>
      </c>
      <c r="S15" s="33"/>
      <c r="T15" s="12" t="s">
        <v>36</v>
      </c>
    </row>
    <row r="16" spans="1:20" ht="21" customHeight="1">
      <c r="A16" s="12" t="s">
        <v>104</v>
      </c>
      <c r="B16" s="13" t="s">
        <v>105</v>
      </c>
      <c r="C16" s="13" t="s">
        <v>66</v>
      </c>
      <c r="D16" s="13" t="s">
        <v>98</v>
      </c>
      <c r="E16" s="13" t="s">
        <v>42</v>
      </c>
      <c r="F16" s="13" t="s">
        <v>47</v>
      </c>
      <c r="G16" s="13" t="s">
        <v>27</v>
      </c>
      <c r="H16" s="13" t="s">
        <v>78</v>
      </c>
      <c r="I16" s="13" t="s">
        <v>79</v>
      </c>
      <c r="J16" s="13" t="s">
        <v>106</v>
      </c>
      <c r="K16" s="13" t="s">
        <v>107</v>
      </c>
      <c r="L16" s="13" t="s">
        <v>32</v>
      </c>
      <c r="M16" s="25"/>
      <c r="N16" s="22">
        <v>58.4</v>
      </c>
      <c r="O16" s="23" t="s">
        <v>108</v>
      </c>
      <c r="P16" s="24">
        <f t="shared" si="0"/>
        <v>68.91</v>
      </c>
      <c r="Q16" s="31" t="s">
        <v>63</v>
      </c>
      <c r="R16" s="32" t="s">
        <v>34</v>
      </c>
      <c r="S16" s="33"/>
      <c r="T16" s="12" t="s">
        <v>36</v>
      </c>
    </row>
    <row r="17" spans="1:20" ht="21" customHeight="1">
      <c r="A17" s="12" t="s">
        <v>109</v>
      </c>
      <c r="B17" s="13" t="s">
        <v>110</v>
      </c>
      <c r="C17" s="13" t="s">
        <v>66</v>
      </c>
      <c r="D17" s="13" t="s">
        <v>111</v>
      </c>
      <c r="E17" s="13" t="s">
        <v>63</v>
      </c>
      <c r="F17" s="13" t="s">
        <v>26</v>
      </c>
      <c r="G17" s="13" t="s">
        <v>27</v>
      </c>
      <c r="H17" s="13" t="s">
        <v>28</v>
      </c>
      <c r="I17" s="13" t="s">
        <v>29</v>
      </c>
      <c r="J17" s="13" t="s">
        <v>112</v>
      </c>
      <c r="K17" s="13" t="s">
        <v>113</v>
      </c>
      <c r="L17" s="13" t="s">
        <v>32</v>
      </c>
      <c r="M17" s="25"/>
      <c r="N17" s="22">
        <v>62.6</v>
      </c>
      <c r="O17" s="23" t="s">
        <v>114</v>
      </c>
      <c r="P17" s="24">
        <f t="shared" si="0"/>
        <v>71.47</v>
      </c>
      <c r="Q17" s="31" t="s">
        <v>25</v>
      </c>
      <c r="R17" s="32" t="s">
        <v>34</v>
      </c>
      <c r="S17" s="33" t="s">
        <v>35</v>
      </c>
      <c r="T17" s="12" t="s">
        <v>36</v>
      </c>
    </row>
    <row r="18" spans="1:20" ht="21" customHeight="1">
      <c r="A18" s="12" t="s">
        <v>115</v>
      </c>
      <c r="B18" s="13" t="s">
        <v>116</v>
      </c>
      <c r="C18" s="13" t="s">
        <v>66</v>
      </c>
      <c r="D18" s="13" t="s">
        <v>111</v>
      </c>
      <c r="E18" s="13" t="s">
        <v>63</v>
      </c>
      <c r="F18" s="13" t="s">
        <v>26</v>
      </c>
      <c r="G18" s="13" t="s">
        <v>27</v>
      </c>
      <c r="H18" s="13" t="s">
        <v>28</v>
      </c>
      <c r="I18" s="13" t="s">
        <v>29</v>
      </c>
      <c r="J18" s="13" t="s">
        <v>117</v>
      </c>
      <c r="K18" s="13" t="s">
        <v>113</v>
      </c>
      <c r="L18" s="13" t="s">
        <v>32</v>
      </c>
      <c r="M18" s="25"/>
      <c r="N18" s="22">
        <v>57.9</v>
      </c>
      <c r="O18" s="23" t="s">
        <v>118</v>
      </c>
      <c r="P18" s="24">
        <f t="shared" si="0"/>
        <v>67.65</v>
      </c>
      <c r="Q18" s="31" t="s">
        <v>42</v>
      </c>
      <c r="R18" s="32" t="s">
        <v>34</v>
      </c>
      <c r="S18" s="33"/>
      <c r="T18" s="12" t="s">
        <v>36</v>
      </c>
    </row>
    <row r="19" spans="1:20" ht="21" customHeight="1">
      <c r="A19" s="14">
        <v>19</v>
      </c>
      <c r="B19" s="13" t="s">
        <v>119</v>
      </c>
      <c r="C19" s="13" t="s">
        <v>66</v>
      </c>
      <c r="D19" s="13" t="s">
        <v>111</v>
      </c>
      <c r="E19" s="13" t="s">
        <v>63</v>
      </c>
      <c r="F19" s="13" t="s">
        <v>26</v>
      </c>
      <c r="G19" s="13" t="s">
        <v>27</v>
      </c>
      <c r="H19" s="13" t="s">
        <v>28</v>
      </c>
      <c r="I19" s="13" t="s">
        <v>79</v>
      </c>
      <c r="J19" s="13" t="s">
        <v>92</v>
      </c>
      <c r="K19" s="13" t="s">
        <v>93</v>
      </c>
      <c r="L19" s="13" t="s">
        <v>32</v>
      </c>
      <c r="M19" s="25"/>
      <c r="N19" s="22">
        <v>55.1</v>
      </c>
      <c r="O19" s="23" t="s">
        <v>120</v>
      </c>
      <c r="P19" s="24">
        <f t="shared" si="0"/>
        <v>65.65</v>
      </c>
      <c r="Q19" s="31" t="s">
        <v>63</v>
      </c>
      <c r="R19" s="32" t="s">
        <v>34</v>
      </c>
      <c r="S19" s="33"/>
      <c r="T19" s="12" t="s">
        <v>36</v>
      </c>
    </row>
    <row r="20" spans="1:20" ht="21" customHeight="1">
      <c r="A20" s="12" t="s">
        <v>121</v>
      </c>
      <c r="B20" s="13" t="s">
        <v>122</v>
      </c>
      <c r="C20" s="13" t="s">
        <v>66</v>
      </c>
      <c r="D20" s="13" t="s">
        <v>123</v>
      </c>
      <c r="E20" s="13" t="s">
        <v>85</v>
      </c>
      <c r="F20" s="13" t="s">
        <v>26</v>
      </c>
      <c r="G20" s="13" t="s">
        <v>27</v>
      </c>
      <c r="H20" s="13" t="s">
        <v>28</v>
      </c>
      <c r="I20" s="13" t="s">
        <v>29</v>
      </c>
      <c r="J20" s="13" t="s">
        <v>124</v>
      </c>
      <c r="K20" s="13" t="s">
        <v>113</v>
      </c>
      <c r="L20" s="13" t="s">
        <v>32</v>
      </c>
      <c r="M20" s="25"/>
      <c r="N20" s="22">
        <v>60.9</v>
      </c>
      <c r="O20" s="23" t="s">
        <v>125</v>
      </c>
      <c r="P20" s="24">
        <f t="shared" si="0"/>
        <v>69.79</v>
      </c>
      <c r="Q20" s="31" t="s">
        <v>25</v>
      </c>
      <c r="R20" s="32" t="s">
        <v>34</v>
      </c>
      <c r="S20" s="33" t="s">
        <v>35</v>
      </c>
      <c r="T20" s="12" t="s">
        <v>36</v>
      </c>
    </row>
    <row r="21" spans="1:20" ht="21" customHeight="1">
      <c r="A21" s="12" t="s">
        <v>126</v>
      </c>
      <c r="B21" s="13" t="s">
        <v>127</v>
      </c>
      <c r="C21" s="13" t="s">
        <v>66</v>
      </c>
      <c r="D21" s="13" t="s">
        <v>123</v>
      </c>
      <c r="E21" s="13" t="s">
        <v>85</v>
      </c>
      <c r="F21" s="13" t="s">
        <v>26</v>
      </c>
      <c r="G21" s="13" t="s">
        <v>27</v>
      </c>
      <c r="H21" s="13" t="s">
        <v>28</v>
      </c>
      <c r="I21" s="13" t="s">
        <v>29</v>
      </c>
      <c r="J21" s="13" t="s">
        <v>128</v>
      </c>
      <c r="K21" s="13" t="s">
        <v>69</v>
      </c>
      <c r="L21" s="13" t="s">
        <v>32</v>
      </c>
      <c r="M21" s="25"/>
      <c r="N21" s="22">
        <v>57.3</v>
      </c>
      <c r="O21" s="23" t="s">
        <v>129</v>
      </c>
      <c r="P21" s="24">
        <f t="shared" si="0"/>
        <v>68.69</v>
      </c>
      <c r="Q21" s="31" t="s">
        <v>42</v>
      </c>
      <c r="R21" s="32" t="s">
        <v>34</v>
      </c>
      <c r="S21" s="33"/>
      <c r="T21" s="12" t="s">
        <v>36</v>
      </c>
    </row>
    <row r="22" spans="1:20" ht="21" customHeight="1">
      <c r="A22" s="12" t="s">
        <v>130</v>
      </c>
      <c r="B22" s="13" t="s">
        <v>131</v>
      </c>
      <c r="C22" s="13" t="s">
        <v>66</v>
      </c>
      <c r="D22" s="13" t="s">
        <v>123</v>
      </c>
      <c r="E22" s="13" t="s">
        <v>85</v>
      </c>
      <c r="F22" s="13" t="s">
        <v>26</v>
      </c>
      <c r="G22" s="13" t="s">
        <v>27</v>
      </c>
      <c r="H22" s="13" t="s">
        <v>28</v>
      </c>
      <c r="I22" s="13" t="s">
        <v>29</v>
      </c>
      <c r="J22" s="13" t="s">
        <v>132</v>
      </c>
      <c r="K22" s="13" t="s">
        <v>69</v>
      </c>
      <c r="L22" s="13" t="s">
        <v>32</v>
      </c>
      <c r="M22" s="25"/>
      <c r="N22" s="22">
        <v>55.7</v>
      </c>
      <c r="O22" s="23" t="s">
        <v>133</v>
      </c>
      <c r="P22" s="24">
        <f t="shared" si="0"/>
        <v>67.43</v>
      </c>
      <c r="Q22" s="31" t="s">
        <v>63</v>
      </c>
      <c r="R22" s="32" t="s">
        <v>34</v>
      </c>
      <c r="S22" s="33"/>
      <c r="T22" s="12" t="s">
        <v>36</v>
      </c>
    </row>
    <row r="23" spans="1:20" ht="21" customHeight="1">
      <c r="A23" s="12" t="s">
        <v>134</v>
      </c>
      <c r="B23" s="13" t="s">
        <v>135</v>
      </c>
      <c r="C23" s="13" t="s">
        <v>136</v>
      </c>
      <c r="D23" s="13" t="s">
        <v>137</v>
      </c>
      <c r="E23" s="13" t="s">
        <v>25</v>
      </c>
      <c r="F23" s="13" t="s">
        <v>26</v>
      </c>
      <c r="G23" s="13" t="s">
        <v>27</v>
      </c>
      <c r="H23" s="13" t="s">
        <v>28</v>
      </c>
      <c r="I23" s="13" t="s">
        <v>29</v>
      </c>
      <c r="J23" s="13" t="s">
        <v>138</v>
      </c>
      <c r="K23" s="13" t="s">
        <v>139</v>
      </c>
      <c r="L23" s="13" t="s">
        <v>32</v>
      </c>
      <c r="M23" s="25"/>
      <c r="N23" s="22">
        <v>75.2</v>
      </c>
      <c r="O23" s="23" t="s">
        <v>140</v>
      </c>
      <c r="P23" s="24">
        <f t="shared" si="0"/>
        <v>78.50999999999999</v>
      </c>
      <c r="Q23" s="31" t="s">
        <v>25</v>
      </c>
      <c r="R23" s="32" t="s">
        <v>34</v>
      </c>
      <c r="S23" s="33" t="s">
        <v>35</v>
      </c>
      <c r="T23" s="12" t="s">
        <v>36</v>
      </c>
    </row>
    <row r="24" spans="1:20" ht="21" customHeight="1">
      <c r="A24" s="12" t="s">
        <v>95</v>
      </c>
      <c r="B24" s="13" t="s">
        <v>141</v>
      </c>
      <c r="C24" s="13" t="s">
        <v>136</v>
      </c>
      <c r="D24" s="13" t="s">
        <v>137</v>
      </c>
      <c r="E24" s="13" t="s">
        <v>25</v>
      </c>
      <c r="F24" s="13" t="s">
        <v>26</v>
      </c>
      <c r="G24" s="13" t="s">
        <v>53</v>
      </c>
      <c r="H24" s="13" t="s">
        <v>28</v>
      </c>
      <c r="I24" s="13" t="s">
        <v>29</v>
      </c>
      <c r="J24" s="13" t="s">
        <v>142</v>
      </c>
      <c r="K24" s="13" t="s">
        <v>143</v>
      </c>
      <c r="L24" s="13" t="s">
        <v>32</v>
      </c>
      <c r="M24" s="25"/>
      <c r="N24" s="22">
        <v>76.5</v>
      </c>
      <c r="O24" s="23" t="s">
        <v>144</v>
      </c>
      <c r="P24" s="24">
        <f t="shared" si="0"/>
        <v>78.05</v>
      </c>
      <c r="Q24" s="31" t="s">
        <v>42</v>
      </c>
      <c r="R24" s="32" t="s">
        <v>34</v>
      </c>
      <c r="S24" s="33"/>
      <c r="T24" s="12" t="s">
        <v>36</v>
      </c>
    </row>
    <row r="25" spans="1:20" ht="21" customHeight="1">
      <c r="A25" s="12" t="s">
        <v>145</v>
      </c>
      <c r="B25" s="13" t="s">
        <v>146</v>
      </c>
      <c r="C25" s="13" t="s">
        <v>136</v>
      </c>
      <c r="D25" s="13" t="s">
        <v>137</v>
      </c>
      <c r="E25" s="13" t="s">
        <v>25</v>
      </c>
      <c r="F25" s="13" t="s">
        <v>47</v>
      </c>
      <c r="G25" s="13" t="s">
        <v>147</v>
      </c>
      <c r="H25" s="13" t="s">
        <v>28</v>
      </c>
      <c r="I25" s="13" t="s">
        <v>29</v>
      </c>
      <c r="J25" s="13" t="s">
        <v>148</v>
      </c>
      <c r="K25" s="13" t="s">
        <v>61</v>
      </c>
      <c r="L25" s="13" t="s">
        <v>32</v>
      </c>
      <c r="M25" s="25"/>
      <c r="N25" s="22">
        <v>74.3</v>
      </c>
      <c r="O25" s="23" t="s">
        <v>149</v>
      </c>
      <c r="P25" s="24">
        <f t="shared" si="0"/>
        <v>77.94</v>
      </c>
      <c r="Q25" s="31" t="s">
        <v>63</v>
      </c>
      <c r="R25" s="32" t="s">
        <v>34</v>
      </c>
      <c r="S25" s="33"/>
      <c r="T25" s="12" t="s">
        <v>36</v>
      </c>
    </row>
    <row r="26" spans="1:20" ht="21" customHeight="1">
      <c r="A26" s="12" t="s">
        <v>25</v>
      </c>
      <c r="B26" s="13" t="s">
        <v>150</v>
      </c>
      <c r="C26" s="13" t="s">
        <v>151</v>
      </c>
      <c r="D26" s="13" t="s">
        <v>152</v>
      </c>
      <c r="E26" s="13" t="s">
        <v>25</v>
      </c>
      <c r="F26" s="13" t="s">
        <v>47</v>
      </c>
      <c r="G26" s="13" t="s">
        <v>53</v>
      </c>
      <c r="H26" s="13" t="s">
        <v>28</v>
      </c>
      <c r="I26" s="13" t="s">
        <v>29</v>
      </c>
      <c r="J26" s="13" t="s">
        <v>153</v>
      </c>
      <c r="K26" s="13" t="s">
        <v>154</v>
      </c>
      <c r="L26" s="13" t="s">
        <v>32</v>
      </c>
      <c r="M26" s="25"/>
      <c r="N26" s="22">
        <v>77.6</v>
      </c>
      <c r="O26" s="23" t="s">
        <v>155</v>
      </c>
      <c r="P26" s="24">
        <f t="shared" si="0"/>
        <v>79.62</v>
      </c>
      <c r="Q26" s="31" t="s">
        <v>25</v>
      </c>
      <c r="R26" s="32" t="s">
        <v>34</v>
      </c>
      <c r="S26" s="33" t="s">
        <v>35</v>
      </c>
      <c r="T26" s="12" t="s">
        <v>36</v>
      </c>
    </row>
    <row r="27" spans="1:20" ht="21" customHeight="1">
      <c r="A27" s="12" t="s">
        <v>42</v>
      </c>
      <c r="B27" s="13" t="s">
        <v>156</v>
      </c>
      <c r="C27" s="13" t="s">
        <v>151</v>
      </c>
      <c r="D27" s="13" t="s">
        <v>152</v>
      </c>
      <c r="E27" s="13" t="s">
        <v>25</v>
      </c>
      <c r="F27" s="13" t="s">
        <v>26</v>
      </c>
      <c r="G27" s="13" t="s">
        <v>27</v>
      </c>
      <c r="H27" s="13" t="s">
        <v>28</v>
      </c>
      <c r="I27" s="13" t="s">
        <v>29</v>
      </c>
      <c r="J27" s="13" t="s">
        <v>157</v>
      </c>
      <c r="K27" s="13" t="s">
        <v>158</v>
      </c>
      <c r="L27" s="13" t="s">
        <v>32</v>
      </c>
      <c r="M27" s="25"/>
      <c r="N27" s="22">
        <v>73</v>
      </c>
      <c r="O27" s="23" t="s">
        <v>159</v>
      </c>
      <c r="P27" s="24">
        <f t="shared" si="0"/>
        <v>76.65</v>
      </c>
      <c r="Q27" s="31" t="s">
        <v>42</v>
      </c>
      <c r="R27" s="32" t="s">
        <v>34</v>
      </c>
      <c r="S27" s="33"/>
      <c r="T27" s="12" t="s">
        <v>36</v>
      </c>
    </row>
    <row r="28" spans="1:20" ht="21" customHeight="1">
      <c r="A28" s="14">
        <v>60</v>
      </c>
      <c r="B28" s="13" t="s">
        <v>160</v>
      </c>
      <c r="C28" s="13" t="s">
        <v>151</v>
      </c>
      <c r="D28" s="13" t="s">
        <v>152</v>
      </c>
      <c r="E28" s="13" t="s">
        <v>25</v>
      </c>
      <c r="F28" s="13" t="s">
        <v>26</v>
      </c>
      <c r="G28" s="13" t="s">
        <v>27</v>
      </c>
      <c r="H28" s="13" t="s">
        <v>28</v>
      </c>
      <c r="I28" s="13" t="s">
        <v>29</v>
      </c>
      <c r="J28" s="13" t="s">
        <v>142</v>
      </c>
      <c r="K28" s="13" t="s">
        <v>158</v>
      </c>
      <c r="L28" s="13" t="s">
        <v>32</v>
      </c>
      <c r="M28" s="25"/>
      <c r="N28" s="22">
        <v>73</v>
      </c>
      <c r="O28" s="23" t="s">
        <v>161</v>
      </c>
      <c r="P28" s="24">
        <f t="shared" si="0"/>
        <v>75.78999999999999</v>
      </c>
      <c r="Q28" s="31" t="s">
        <v>63</v>
      </c>
      <c r="R28" s="32" t="s">
        <v>34</v>
      </c>
      <c r="S28" s="33"/>
      <c r="T28" s="12" t="s">
        <v>36</v>
      </c>
    </row>
    <row r="29" spans="1:20" ht="21" customHeight="1">
      <c r="A29" s="12" t="s">
        <v>85</v>
      </c>
      <c r="B29" s="13" t="s">
        <v>162</v>
      </c>
      <c r="C29" s="13" t="s">
        <v>151</v>
      </c>
      <c r="D29" s="13" t="s">
        <v>163</v>
      </c>
      <c r="E29" s="13" t="s">
        <v>42</v>
      </c>
      <c r="F29" s="13" t="s">
        <v>47</v>
      </c>
      <c r="G29" s="13" t="s">
        <v>27</v>
      </c>
      <c r="H29" s="13" t="s">
        <v>28</v>
      </c>
      <c r="I29" s="13" t="s">
        <v>29</v>
      </c>
      <c r="J29" s="13" t="s">
        <v>164</v>
      </c>
      <c r="K29" s="13" t="s">
        <v>40</v>
      </c>
      <c r="L29" s="13" t="s">
        <v>32</v>
      </c>
      <c r="M29" s="25"/>
      <c r="N29" s="22">
        <v>50.6</v>
      </c>
      <c r="O29" s="23" t="s">
        <v>165</v>
      </c>
      <c r="P29" s="24">
        <f t="shared" si="0"/>
        <v>64.43</v>
      </c>
      <c r="Q29" s="31" t="s">
        <v>25</v>
      </c>
      <c r="R29" s="32" t="s">
        <v>34</v>
      </c>
      <c r="S29" s="33" t="s">
        <v>35</v>
      </c>
      <c r="T29" s="12" t="s">
        <v>36</v>
      </c>
    </row>
    <row r="30" spans="1:20" ht="21" customHeight="1">
      <c r="A30" s="12" t="s">
        <v>89</v>
      </c>
      <c r="B30" s="13" t="s">
        <v>166</v>
      </c>
      <c r="C30" s="13" t="s">
        <v>151</v>
      </c>
      <c r="D30" s="13" t="s">
        <v>167</v>
      </c>
      <c r="E30" s="13" t="s">
        <v>63</v>
      </c>
      <c r="F30" s="13" t="s">
        <v>47</v>
      </c>
      <c r="G30" s="13" t="s">
        <v>27</v>
      </c>
      <c r="H30" s="13" t="s">
        <v>28</v>
      </c>
      <c r="I30" s="13" t="s">
        <v>29</v>
      </c>
      <c r="J30" s="13" t="s">
        <v>168</v>
      </c>
      <c r="K30" s="13" t="s">
        <v>169</v>
      </c>
      <c r="L30" s="13" t="s">
        <v>170</v>
      </c>
      <c r="M30" s="25" t="s">
        <v>171</v>
      </c>
      <c r="N30" s="22">
        <v>62.3</v>
      </c>
      <c r="O30" s="23" t="s">
        <v>172</v>
      </c>
      <c r="P30" s="24">
        <f t="shared" si="0"/>
        <v>71.13</v>
      </c>
      <c r="Q30" s="31" t="s">
        <v>25</v>
      </c>
      <c r="R30" s="32" t="s">
        <v>34</v>
      </c>
      <c r="S30" s="33" t="s">
        <v>35</v>
      </c>
      <c r="T30" s="12" t="s">
        <v>36</v>
      </c>
    </row>
    <row r="31" spans="1:20" ht="21" customHeight="1">
      <c r="A31" s="12" t="s">
        <v>173</v>
      </c>
      <c r="B31" s="13" t="s">
        <v>174</v>
      </c>
      <c r="C31" s="13" t="s">
        <v>136</v>
      </c>
      <c r="D31" s="13" t="s">
        <v>175</v>
      </c>
      <c r="E31" s="13" t="s">
        <v>63</v>
      </c>
      <c r="F31" s="13" t="s">
        <v>47</v>
      </c>
      <c r="G31" s="13" t="s">
        <v>27</v>
      </c>
      <c r="H31" s="13" t="s">
        <v>28</v>
      </c>
      <c r="I31" s="13" t="s">
        <v>29</v>
      </c>
      <c r="J31" s="13" t="s">
        <v>176</v>
      </c>
      <c r="K31" s="13" t="s">
        <v>177</v>
      </c>
      <c r="L31" s="13" t="s">
        <v>32</v>
      </c>
      <c r="M31" s="21"/>
      <c r="N31" s="22">
        <v>77.6</v>
      </c>
      <c r="O31" s="23" t="s">
        <v>178</v>
      </c>
      <c r="P31" s="24">
        <f t="shared" si="0"/>
        <v>80.03</v>
      </c>
      <c r="Q31" s="31" t="s">
        <v>25</v>
      </c>
      <c r="R31" s="34">
        <v>3</v>
      </c>
      <c r="S31" s="33" t="s">
        <v>35</v>
      </c>
      <c r="T31" s="12" t="s">
        <v>179</v>
      </c>
    </row>
    <row r="32" spans="1:20" ht="21" customHeight="1">
      <c r="A32" s="12" t="s">
        <v>180</v>
      </c>
      <c r="B32" s="13" t="s">
        <v>181</v>
      </c>
      <c r="C32" s="13" t="s">
        <v>136</v>
      </c>
      <c r="D32" s="13" t="s">
        <v>175</v>
      </c>
      <c r="E32" s="13" t="s">
        <v>63</v>
      </c>
      <c r="F32" s="13" t="s">
        <v>26</v>
      </c>
      <c r="G32" s="13" t="s">
        <v>27</v>
      </c>
      <c r="H32" s="13" t="s">
        <v>28</v>
      </c>
      <c r="I32" s="13" t="s">
        <v>29</v>
      </c>
      <c r="J32" s="13" t="s">
        <v>176</v>
      </c>
      <c r="K32" s="13" t="s">
        <v>177</v>
      </c>
      <c r="L32" s="13" t="s">
        <v>32</v>
      </c>
      <c r="M32" s="21"/>
      <c r="N32" s="22">
        <v>79.8</v>
      </c>
      <c r="O32" s="23" t="s">
        <v>182</v>
      </c>
      <c r="P32" s="24">
        <f t="shared" si="0"/>
        <v>79.34</v>
      </c>
      <c r="Q32" s="31" t="s">
        <v>42</v>
      </c>
      <c r="R32" s="34">
        <v>3</v>
      </c>
      <c r="S32" s="33" t="s">
        <v>35</v>
      </c>
      <c r="T32" s="12" t="s">
        <v>179</v>
      </c>
    </row>
    <row r="33" spans="1:20" ht="21" customHeight="1">
      <c r="A33" s="12" t="s">
        <v>183</v>
      </c>
      <c r="B33" s="13" t="s">
        <v>184</v>
      </c>
      <c r="C33" s="13" t="s">
        <v>136</v>
      </c>
      <c r="D33" s="13" t="s">
        <v>175</v>
      </c>
      <c r="E33" s="13" t="s">
        <v>63</v>
      </c>
      <c r="F33" s="13" t="s">
        <v>47</v>
      </c>
      <c r="G33" s="13" t="s">
        <v>27</v>
      </c>
      <c r="H33" s="13" t="s">
        <v>28</v>
      </c>
      <c r="I33" s="13" t="s">
        <v>29</v>
      </c>
      <c r="J33" s="13" t="s">
        <v>185</v>
      </c>
      <c r="K33" s="13" t="s">
        <v>177</v>
      </c>
      <c r="L33" s="13" t="s">
        <v>32</v>
      </c>
      <c r="M33" s="21"/>
      <c r="N33" s="22">
        <v>62.6</v>
      </c>
      <c r="O33" s="23" t="s">
        <v>186</v>
      </c>
      <c r="P33" s="24">
        <f t="shared" si="0"/>
        <v>71.2</v>
      </c>
      <c r="Q33" s="31" t="s">
        <v>63</v>
      </c>
      <c r="R33" s="34">
        <v>3</v>
      </c>
      <c r="S33" s="33" t="s">
        <v>35</v>
      </c>
      <c r="T33" s="12" t="s">
        <v>179</v>
      </c>
    </row>
    <row r="34" spans="1:20" ht="21" customHeight="1">
      <c r="A34" s="12" t="s">
        <v>187</v>
      </c>
      <c r="B34" s="13" t="s">
        <v>188</v>
      </c>
      <c r="C34" s="13" t="s">
        <v>136</v>
      </c>
      <c r="D34" s="13" t="s">
        <v>175</v>
      </c>
      <c r="E34" s="13" t="s">
        <v>63</v>
      </c>
      <c r="F34" s="13" t="s">
        <v>26</v>
      </c>
      <c r="G34" s="13" t="s">
        <v>27</v>
      </c>
      <c r="H34" s="13" t="s">
        <v>28</v>
      </c>
      <c r="I34" s="13" t="s">
        <v>29</v>
      </c>
      <c r="J34" s="13" t="s">
        <v>189</v>
      </c>
      <c r="K34" s="13" t="s">
        <v>177</v>
      </c>
      <c r="L34" s="13" t="s">
        <v>32</v>
      </c>
      <c r="M34" s="21"/>
      <c r="N34" s="22">
        <v>57.1</v>
      </c>
      <c r="O34" s="23">
        <v>79.14</v>
      </c>
      <c r="P34" s="24">
        <f t="shared" si="0"/>
        <v>68.12</v>
      </c>
      <c r="Q34" s="35" t="s">
        <v>85</v>
      </c>
      <c r="R34" s="34">
        <v>3</v>
      </c>
      <c r="S34" s="33"/>
      <c r="T34" s="12" t="s">
        <v>179</v>
      </c>
    </row>
    <row r="35" spans="1:20" ht="21" customHeight="1">
      <c r="A35" s="12" t="s">
        <v>190</v>
      </c>
      <c r="B35" s="13" t="s">
        <v>191</v>
      </c>
      <c r="C35" s="13" t="s">
        <v>136</v>
      </c>
      <c r="D35" s="13" t="s">
        <v>192</v>
      </c>
      <c r="E35" s="13" t="s">
        <v>85</v>
      </c>
      <c r="F35" s="13" t="s">
        <v>26</v>
      </c>
      <c r="G35" s="13" t="s">
        <v>27</v>
      </c>
      <c r="H35" s="13" t="s">
        <v>193</v>
      </c>
      <c r="I35" s="13" t="s">
        <v>194</v>
      </c>
      <c r="J35" s="13" t="s">
        <v>195</v>
      </c>
      <c r="K35" s="13" t="s">
        <v>196</v>
      </c>
      <c r="L35" s="13" t="s">
        <v>32</v>
      </c>
      <c r="M35" s="21"/>
      <c r="N35" s="22" t="s">
        <v>197</v>
      </c>
      <c r="O35" s="23" t="s">
        <v>133</v>
      </c>
      <c r="P35" s="24" t="str">
        <f>O35</f>
        <v>79.16</v>
      </c>
      <c r="Q35" s="31" t="s">
        <v>25</v>
      </c>
      <c r="R35" s="34">
        <v>1</v>
      </c>
      <c r="S35" s="33" t="s">
        <v>35</v>
      </c>
      <c r="T35" s="12" t="s">
        <v>179</v>
      </c>
    </row>
    <row r="36" spans="1:20" ht="21" customHeight="1">
      <c r="A36" s="12" t="s">
        <v>198</v>
      </c>
      <c r="B36" s="13" t="s">
        <v>199</v>
      </c>
      <c r="C36" s="13" t="s">
        <v>136</v>
      </c>
      <c r="D36" s="13" t="s">
        <v>200</v>
      </c>
      <c r="E36" s="13" t="s">
        <v>64</v>
      </c>
      <c r="F36" s="13" t="s">
        <v>26</v>
      </c>
      <c r="G36" s="13" t="s">
        <v>27</v>
      </c>
      <c r="H36" s="13" t="s">
        <v>28</v>
      </c>
      <c r="I36" s="13" t="s">
        <v>29</v>
      </c>
      <c r="J36" s="13" t="s">
        <v>201</v>
      </c>
      <c r="K36" s="13" t="s">
        <v>202</v>
      </c>
      <c r="L36" s="13" t="s">
        <v>32</v>
      </c>
      <c r="M36" s="21"/>
      <c r="N36" s="22">
        <v>38.8</v>
      </c>
      <c r="O36" s="23" t="s">
        <v>203</v>
      </c>
      <c r="P36" s="24">
        <f aca="true" t="shared" si="1" ref="P36:P55">N36*0.5+O36*0.5</f>
        <v>58.43</v>
      </c>
      <c r="Q36" s="35" t="s">
        <v>25</v>
      </c>
      <c r="R36" s="34">
        <v>2</v>
      </c>
      <c r="S36" s="33" t="s">
        <v>35</v>
      </c>
      <c r="T36" s="12" t="s">
        <v>179</v>
      </c>
    </row>
    <row r="37" spans="1:20" ht="21" customHeight="1">
      <c r="A37" s="12" t="s">
        <v>204</v>
      </c>
      <c r="B37" s="13" t="s">
        <v>205</v>
      </c>
      <c r="C37" s="13" t="s">
        <v>136</v>
      </c>
      <c r="D37" s="13" t="s">
        <v>206</v>
      </c>
      <c r="E37" s="13" t="s">
        <v>76</v>
      </c>
      <c r="F37" s="13" t="s">
        <v>26</v>
      </c>
      <c r="G37" s="13" t="s">
        <v>59</v>
      </c>
      <c r="H37" s="13" t="s">
        <v>28</v>
      </c>
      <c r="I37" s="13" t="s">
        <v>29</v>
      </c>
      <c r="J37" s="13" t="s">
        <v>201</v>
      </c>
      <c r="K37" s="13" t="s">
        <v>207</v>
      </c>
      <c r="L37" s="13" t="s">
        <v>32</v>
      </c>
      <c r="M37" s="21"/>
      <c r="N37" s="22">
        <v>66.9</v>
      </c>
      <c r="O37" s="23" t="s">
        <v>208</v>
      </c>
      <c r="P37" s="24">
        <f t="shared" si="1"/>
        <v>74.05000000000001</v>
      </c>
      <c r="Q37" s="35" t="s">
        <v>25</v>
      </c>
      <c r="R37" s="34">
        <v>1</v>
      </c>
      <c r="S37" s="33" t="s">
        <v>35</v>
      </c>
      <c r="T37" s="12" t="s">
        <v>179</v>
      </c>
    </row>
    <row r="38" spans="1:20" ht="21" customHeight="1">
      <c r="A38" s="12" t="s">
        <v>209</v>
      </c>
      <c r="B38" s="13" t="s">
        <v>210</v>
      </c>
      <c r="C38" s="13" t="s">
        <v>136</v>
      </c>
      <c r="D38" s="13" t="s">
        <v>206</v>
      </c>
      <c r="E38" s="13" t="s">
        <v>76</v>
      </c>
      <c r="F38" s="13" t="s">
        <v>26</v>
      </c>
      <c r="G38" s="13" t="s">
        <v>27</v>
      </c>
      <c r="H38" s="13" t="s">
        <v>28</v>
      </c>
      <c r="I38" s="13" t="s">
        <v>29</v>
      </c>
      <c r="J38" s="13" t="s">
        <v>201</v>
      </c>
      <c r="K38" s="13" t="s">
        <v>211</v>
      </c>
      <c r="L38" s="13" t="s">
        <v>32</v>
      </c>
      <c r="M38" s="21"/>
      <c r="N38" s="23">
        <v>59.9</v>
      </c>
      <c r="O38" s="23" t="s">
        <v>212</v>
      </c>
      <c r="P38" s="24">
        <f t="shared" si="1"/>
        <v>69.76</v>
      </c>
      <c r="Q38" s="35" t="s">
        <v>42</v>
      </c>
      <c r="R38" s="34">
        <v>1</v>
      </c>
      <c r="S38" s="33"/>
      <c r="T38" s="12" t="s">
        <v>179</v>
      </c>
    </row>
    <row r="39" spans="1:20" ht="21" customHeight="1">
      <c r="A39" s="14">
        <v>59</v>
      </c>
      <c r="B39" s="13" t="s">
        <v>213</v>
      </c>
      <c r="C39" s="13" t="s">
        <v>136</v>
      </c>
      <c r="D39" s="13" t="s">
        <v>206</v>
      </c>
      <c r="E39" s="13" t="s">
        <v>76</v>
      </c>
      <c r="F39" s="13" t="s">
        <v>26</v>
      </c>
      <c r="G39" s="13" t="s">
        <v>27</v>
      </c>
      <c r="H39" s="13" t="s">
        <v>28</v>
      </c>
      <c r="I39" s="13" t="s">
        <v>29</v>
      </c>
      <c r="J39" s="13" t="s">
        <v>214</v>
      </c>
      <c r="K39" s="13" t="s">
        <v>207</v>
      </c>
      <c r="L39" s="13" t="s">
        <v>32</v>
      </c>
      <c r="M39" s="21"/>
      <c r="N39" s="23">
        <v>54.1</v>
      </c>
      <c r="O39" s="23" t="s">
        <v>215</v>
      </c>
      <c r="P39" s="24" t="e">
        <f t="shared" si="1"/>
        <v>#VALUE!</v>
      </c>
      <c r="Q39" s="35"/>
      <c r="R39" s="34">
        <v>1</v>
      </c>
      <c r="S39" s="33"/>
      <c r="T39" s="12" t="s">
        <v>179</v>
      </c>
    </row>
    <row r="40" spans="1:20" ht="21" customHeight="1">
      <c r="A40" s="12" t="s">
        <v>216</v>
      </c>
      <c r="B40" s="13" t="s">
        <v>217</v>
      </c>
      <c r="C40" s="13" t="s">
        <v>151</v>
      </c>
      <c r="D40" s="13" t="s">
        <v>218</v>
      </c>
      <c r="E40" s="13" t="s">
        <v>85</v>
      </c>
      <c r="F40" s="13" t="s">
        <v>47</v>
      </c>
      <c r="G40" s="13" t="s">
        <v>27</v>
      </c>
      <c r="H40" s="13" t="s">
        <v>28</v>
      </c>
      <c r="I40" s="13" t="s">
        <v>29</v>
      </c>
      <c r="J40" s="13" t="s">
        <v>219</v>
      </c>
      <c r="K40" s="13" t="s">
        <v>31</v>
      </c>
      <c r="L40" s="13" t="s">
        <v>32</v>
      </c>
      <c r="M40" s="21"/>
      <c r="N40" s="22">
        <v>74.7</v>
      </c>
      <c r="O40" s="23" t="s">
        <v>220</v>
      </c>
      <c r="P40" s="24">
        <f t="shared" si="1"/>
        <v>77.64</v>
      </c>
      <c r="Q40" s="31" t="s">
        <v>25</v>
      </c>
      <c r="R40" s="34">
        <v>2</v>
      </c>
      <c r="S40" s="33" t="s">
        <v>35</v>
      </c>
      <c r="T40" s="12" t="s">
        <v>179</v>
      </c>
    </row>
    <row r="41" spans="1:21" s="1" customFormat="1" ht="21" customHeight="1">
      <c r="A41" s="12" t="s">
        <v>221</v>
      </c>
      <c r="B41" s="13" t="s">
        <v>222</v>
      </c>
      <c r="C41" s="13" t="s">
        <v>151</v>
      </c>
      <c r="D41" s="13" t="s">
        <v>218</v>
      </c>
      <c r="E41" s="13" t="s">
        <v>85</v>
      </c>
      <c r="F41" s="13" t="s">
        <v>47</v>
      </c>
      <c r="G41" s="13" t="s">
        <v>223</v>
      </c>
      <c r="H41" s="13" t="s">
        <v>28</v>
      </c>
      <c r="I41" s="13" t="s">
        <v>29</v>
      </c>
      <c r="J41" s="13" t="s">
        <v>219</v>
      </c>
      <c r="K41" s="13" t="s">
        <v>31</v>
      </c>
      <c r="L41" s="13" t="s">
        <v>32</v>
      </c>
      <c r="M41" s="21"/>
      <c r="N41" s="23">
        <v>58.3</v>
      </c>
      <c r="O41" s="23" t="s">
        <v>224</v>
      </c>
      <c r="P41" s="24">
        <f t="shared" si="1"/>
        <v>69.19999999999999</v>
      </c>
      <c r="Q41" s="31" t="s">
        <v>42</v>
      </c>
      <c r="R41" s="34">
        <v>2</v>
      </c>
      <c r="S41" s="33" t="s">
        <v>35</v>
      </c>
      <c r="T41" s="12" t="s">
        <v>179</v>
      </c>
      <c r="U41" s="4"/>
    </row>
    <row r="42" spans="1:21" s="2" customFormat="1" ht="21" customHeight="1">
      <c r="A42" s="12" t="s">
        <v>225</v>
      </c>
      <c r="B42" s="13" t="s">
        <v>226</v>
      </c>
      <c r="C42" s="13" t="s">
        <v>151</v>
      </c>
      <c r="D42" s="13" t="s">
        <v>218</v>
      </c>
      <c r="E42" s="13" t="s">
        <v>85</v>
      </c>
      <c r="F42" s="13" t="s">
        <v>47</v>
      </c>
      <c r="G42" s="13" t="s">
        <v>27</v>
      </c>
      <c r="H42" s="13" t="s">
        <v>28</v>
      </c>
      <c r="I42" s="13" t="s">
        <v>29</v>
      </c>
      <c r="J42" s="13" t="s">
        <v>219</v>
      </c>
      <c r="K42" s="13" t="s">
        <v>31</v>
      </c>
      <c r="L42" s="13" t="s">
        <v>32</v>
      </c>
      <c r="M42" s="21"/>
      <c r="N42" s="22">
        <v>49.6</v>
      </c>
      <c r="O42" s="23" t="s">
        <v>227</v>
      </c>
      <c r="P42" s="24">
        <f t="shared" si="1"/>
        <v>64.36</v>
      </c>
      <c r="Q42" s="31" t="s">
        <v>63</v>
      </c>
      <c r="R42" s="34">
        <v>2</v>
      </c>
      <c r="S42" s="33"/>
      <c r="T42" s="12" t="s">
        <v>179</v>
      </c>
      <c r="U42" s="4"/>
    </row>
    <row r="43" spans="1:21" s="2" customFormat="1" ht="21" customHeight="1">
      <c r="A43" s="12" t="s">
        <v>228</v>
      </c>
      <c r="B43" s="13" t="s">
        <v>229</v>
      </c>
      <c r="C43" s="13" t="s">
        <v>151</v>
      </c>
      <c r="D43" s="13" t="s">
        <v>230</v>
      </c>
      <c r="E43" s="13" t="s">
        <v>89</v>
      </c>
      <c r="F43" s="13" t="s">
        <v>26</v>
      </c>
      <c r="G43" s="13" t="s">
        <v>27</v>
      </c>
      <c r="H43" s="13" t="s">
        <v>28</v>
      </c>
      <c r="I43" s="13" t="s">
        <v>29</v>
      </c>
      <c r="J43" s="13" t="s">
        <v>231</v>
      </c>
      <c r="K43" s="13" t="s">
        <v>31</v>
      </c>
      <c r="L43" s="13" t="s">
        <v>32</v>
      </c>
      <c r="M43" s="21"/>
      <c r="N43" s="23">
        <v>75</v>
      </c>
      <c r="O43" s="23" t="s">
        <v>84</v>
      </c>
      <c r="P43" s="24">
        <f t="shared" si="1"/>
        <v>77.05</v>
      </c>
      <c r="Q43" s="31" t="s">
        <v>25</v>
      </c>
      <c r="R43" s="34">
        <v>1</v>
      </c>
      <c r="S43" s="33" t="s">
        <v>35</v>
      </c>
      <c r="T43" s="12" t="s">
        <v>179</v>
      </c>
      <c r="U43" s="4"/>
    </row>
    <row r="44" spans="1:21" s="2" customFormat="1" ht="21" customHeight="1">
      <c r="A44" s="12" t="s">
        <v>232</v>
      </c>
      <c r="B44" s="13" t="s">
        <v>233</v>
      </c>
      <c r="C44" s="13" t="s">
        <v>151</v>
      </c>
      <c r="D44" s="13" t="s">
        <v>234</v>
      </c>
      <c r="E44" s="13" t="s">
        <v>145</v>
      </c>
      <c r="F44" s="13" t="s">
        <v>47</v>
      </c>
      <c r="G44" s="13" t="s">
        <v>27</v>
      </c>
      <c r="H44" s="13" t="s">
        <v>78</v>
      </c>
      <c r="I44" s="13" t="s">
        <v>79</v>
      </c>
      <c r="J44" s="13" t="s">
        <v>235</v>
      </c>
      <c r="K44" s="13" t="s">
        <v>177</v>
      </c>
      <c r="L44" s="13" t="s">
        <v>236</v>
      </c>
      <c r="M44" s="21"/>
      <c r="N44" s="22">
        <v>71.9</v>
      </c>
      <c r="O44" s="23" t="s">
        <v>237</v>
      </c>
      <c r="P44" s="24">
        <f t="shared" si="1"/>
        <v>76.78</v>
      </c>
      <c r="Q44" s="31" t="s">
        <v>25</v>
      </c>
      <c r="R44" s="34">
        <v>1</v>
      </c>
      <c r="S44" s="33" t="s">
        <v>35</v>
      </c>
      <c r="T44" s="12" t="s">
        <v>179</v>
      </c>
      <c r="U44" s="4"/>
    </row>
    <row r="45" spans="1:21" s="2" customFormat="1" ht="21" customHeight="1">
      <c r="A45" s="12" t="s">
        <v>238</v>
      </c>
      <c r="B45" s="13" t="s">
        <v>239</v>
      </c>
      <c r="C45" s="13" t="s">
        <v>151</v>
      </c>
      <c r="D45" s="13" t="s">
        <v>234</v>
      </c>
      <c r="E45" s="13" t="s">
        <v>145</v>
      </c>
      <c r="F45" s="13" t="s">
        <v>47</v>
      </c>
      <c r="G45" s="13" t="s">
        <v>27</v>
      </c>
      <c r="H45" s="13" t="s">
        <v>78</v>
      </c>
      <c r="I45" s="13" t="s">
        <v>79</v>
      </c>
      <c r="J45" s="13" t="s">
        <v>235</v>
      </c>
      <c r="K45" s="13" t="s">
        <v>177</v>
      </c>
      <c r="L45" s="13" t="s">
        <v>236</v>
      </c>
      <c r="M45" s="21"/>
      <c r="N45" s="22">
        <v>62.2</v>
      </c>
      <c r="O45" s="23" t="s">
        <v>240</v>
      </c>
      <c r="P45" s="24">
        <f t="shared" si="1"/>
        <v>70.7</v>
      </c>
      <c r="Q45" s="31" t="s">
        <v>42</v>
      </c>
      <c r="R45" s="34">
        <v>1</v>
      </c>
      <c r="S45" s="33"/>
      <c r="T45" s="12" t="s">
        <v>179</v>
      </c>
      <c r="U45" s="4"/>
    </row>
    <row r="46" spans="1:21" s="2" customFormat="1" ht="21" customHeight="1">
      <c r="A46" s="12" t="s">
        <v>241</v>
      </c>
      <c r="B46" s="13" t="s">
        <v>242</v>
      </c>
      <c r="C46" s="13" t="s">
        <v>151</v>
      </c>
      <c r="D46" s="13" t="s">
        <v>243</v>
      </c>
      <c r="E46" s="13" t="s">
        <v>64</v>
      </c>
      <c r="F46" s="13" t="s">
        <v>26</v>
      </c>
      <c r="G46" s="13" t="s">
        <v>27</v>
      </c>
      <c r="H46" s="13" t="s">
        <v>78</v>
      </c>
      <c r="I46" s="13" t="s">
        <v>79</v>
      </c>
      <c r="J46" s="13" t="s">
        <v>244</v>
      </c>
      <c r="K46" s="13" t="s">
        <v>177</v>
      </c>
      <c r="L46" s="13" t="s">
        <v>236</v>
      </c>
      <c r="M46" s="21"/>
      <c r="N46" s="22">
        <v>74.1</v>
      </c>
      <c r="O46" s="23" t="s">
        <v>245</v>
      </c>
      <c r="P46" s="24">
        <f t="shared" si="1"/>
        <v>75.83</v>
      </c>
      <c r="Q46" s="31" t="s">
        <v>25</v>
      </c>
      <c r="R46" s="34">
        <v>1</v>
      </c>
      <c r="S46" s="33" t="s">
        <v>35</v>
      </c>
      <c r="T46" s="12" t="s">
        <v>179</v>
      </c>
      <c r="U46" s="4"/>
    </row>
    <row r="47" spans="1:21" s="2" customFormat="1" ht="21" customHeight="1">
      <c r="A47" s="12" t="s">
        <v>246</v>
      </c>
      <c r="B47" s="13" t="s">
        <v>247</v>
      </c>
      <c r="C47" s="13" t="s">
        <v>151</v>
      </c>
      <c r="D47" s="13" t="s">
        <v>243</v>
      </c>
      <c r="E47" s="13" t="s">
        <v>64</v>
      </c>
      <c r="F47" s="13" t="s">
        <v>26</v>
      </c>
      <c r="G47" s="13" t="s">
        <v>59</v>
      </c>
      <c r="H47" s="13" t="s">
        <v>78</v>
      </c>
      <c r="I47" s="13" t="s">
        <v>79</v>
      </c>
      <c r="J47" s="13" t="s">
        <v>235</v>
      </c>
      <c r="K47" s="13" t="s">
        <v>177</v>
      </c>
      <c r="L47" s="13" t="s">
        <v>236</v>
      </c>
      <c r="M47" s="21"/>
      <c r="N47" s="22">
        <v>67.4</v>
      </c>
      <c r="O47" s="23" t="s">
        <v>248</v>
      </c>
      <c r="P47" s="24">
        <f t="shared" si="1"/>
        <v>72.88</v>
      </c>
      <c r="Q47" s="31" t="s">
        <v>42</v>
      </c>
      <c r="R47" s="34">
        <v>1</v>
      </c>
      <c r="S47" s="33"/>
      <c r="T47" s="12" t="s">
        <v>179</v>
      </c>
      <c r="U47" s="4"/>
    </row>
    <row r="48" spans="1:21" s="2" customFormat="1" ht="21" customHeight="1">
      <c r="A48" s="12" t="s">
        <v>249</v>
      </c>
      <c r="B48" s="13" t="s">
        <v>250</v>
      </c>
      <c r="C48" s="13" t="s">
        <v>151</v>
      </c>
      <c r="D48" s="13" t="s">
        <v>243</v>
      </c>
      <c r="E48" s="13" t="s">
        <v>64</v>
      </c>
      <c r="F48" s="13" t="s">
        <v>26</v>
      </c>
      <c r="G48" s="13" t="s">
        <v>27</v>
      </c>
      <c r="H48" s="13" t="s">
        <v>78</v>
      </c>
      <c r="I48" s="13" t="s">
        <v>79</v>
      </c>
      <c r="J48" s="13" t="s">
        <v>251</v>
      </c>
      <c r="K48" s="13" t="s">
        <v>177</v>
      </c>
      <c r="L48" s="13" t="s">
        <v>236</v>
      </c>
      <c r="M48" s="21"/>
      <c r="N48" s="22">
        <v>61.2</v>
      </c>
      <c r="O48" s="23" t="s">
        <v>252</v>
      </c>
      <c r="P48" s="24">
        <f t="shared" si="1"/>
        <v>69.83</v>
      </c>
      <c r="Q48" s="31" t="s">
        <v>63</v>
      </c>
      <c r="R48" s="34">
        <v>1</v>
      </c>
      <c r="S48" s="33"/>
      <c r="T48" s="12" t="s">
        <v>179</v>
      </c>
      <c r="U48" s="4"/>
    </row>
    <row r="49" spans="1:21" s="2" customFormat="1" ht="21" customHeight="1">
      <c r="A49" s="12" t="s">
        <v>253</v>
      </c>
      <c r="B49" s="13" t="s">
        <v>254</v>
      </c>
      <c r="C49" s="13" t="s">
        <v>151</v>
      </c>
      <c r="D49" s="13" t="s">
        <v>255</v>
      </c>
      <c r="E49" s="13" t="s">
        <v>72</v>
      </c>
      <c r="F49" s="13" t="s">
        <v>47</v>
      </c>
      <c r="G49" s="13" t="s">
        <v>27</v>
      </c>
      <c r="H49" s="13" t="s">
        <v>28</v>
      </c>
      <c r="I49" s="13" t="s">
        <v>29</v>
      </c>
      <c r="J49" s="13" t="s">
        <v>201</v>
      </c>
      <c r="K49" s="13" t="s">
        <v>207</v>
      </c>
      <c r="L49" s="13" t="s">
        <v>32</v>
      </c>
      <c r="M49" s="21"/>
      <c r="N49" s="22">
        <v>71.2</v>
      </c>
      <c r="O49" s="23" t="s">
        <v>159</v>
      </c>
      <c r="P49" s="24">
        <f t="shared" si="1"/>
        <v>75.75</v>
      </c>
      <c r="Q49" s="31" t="s">
        <v>25</v>
      </c>
      <c r="R49" s="34">
        <v>1</v>
      </c>
      <c r="S49" s="33" t="s">
        <v>35</v>
      </c>
      <c r="T49" s="12" t="s">
        <v>179</v>
      </c>
      <c r="U49" s="4"/>
    </row>
    <row r="50" spans="1:21" s="2" customFormat="1" ht="21" customHeight="1">
      <c r="A50" s="12" t="s">
        <v>256</v>
      </c>
      <c r="B50" s="13" t="s">
        <v>257</v>
      </c>
      <c r="C50" s="13" t="s">
        <v>151</v>
      </c>
      <c r="D50" s="13" t="s">
        <v>258</v>
      </c>
      <c r="E50" s="13" t="s">
        <v>76</v>
      </c>
      <c r="F50" s="13" t="s">
        <v>26</v>
      </c>
      <c r="G50" s="13" t="s">
        <v>27</v>
      </c>
      <c r="H50" s="13" t="s">
        <v>28</v>
      </c>
      <c r="I50" s="13" t="s">
        <v>29</v>
      </c>
      <c r="J50" s="13" t="s">
        <v>201</v>
      </c>
      <c r="K50" s="13" t="s">
        <v>211</v>
      </c>
      <c r="L50" s="13" t="s">
        <v>32</v>
      </c>
      <c r="M50" s="21"/>
      <c r="N50" s="22">
        <v>54</v>
      </c>
      <c r="O50" s="23" t="s">
        <v>259</v>
      </c>
      <c r="P50" s="24">
        <f t="shared" si="1"/>
        <v>66.42</v>
      </c>
      <c r="Q50" s="35" t="s">
        <v>25</v>
      </c>
      <c r="R50" s="34">
        <v>1</v>
      </c>
      <c r="S50" s="33" t="s">
        <v>35</v>
      </c>
      <c r="T50" s="12" t="s">
        <v>179</v>
      </c>
      <c r="U50" s="4"/>
    </row>
    <row r="51" spans="1:21" s="2" customFormat="1" ht="21" customHeight="1">
      <c r="A51" s="12" t="s">
        <v>260</v>
      </c>
      <c r="B51" s="13" t="s">
        <v>261</v>
      </c>
      <c r="C51" s="13" t="s">
        <v>151</v>
      </c>
      <c r="D51" s="13" t="s">
        <v>258</v>
      </c>
      <c r="E51" s="13" t="s">
        <v>76</v>
      </c>
      <c r="F51" s="13" t="s">
        <v>26</v>
      </c>
      <c r="G51" s="13" t="s">
        <v>27</v>
      </c>
      <c r="H51" s="13" t="s">
        <v>28</v>
      </c>
      <c r="I51" s="13" t="s">
        <v>29</v>
      </c>
      <c r="J51" s="13" t="s">
        <v>201</v>
      </c>
      <c r="K51" s="13" t="s">
        <v>211</v>
      </c>
      <c r="L51" s="13" t="s">
        <v>32</v>
      </c>
      <c r="M51" s="21"/>
      <c r="N51" s="23">
        <v>47</v>
      </c>
      <c r="O51" s="23" t="s">
        <v>262</v>
      </c>
      <c r="P51" s="24">
        <f t="shared" si="1"/>
        <v>61</v>
      </c>
      <c r="Q51" s="35" t="s">
        <v>42</v>
      </c>
      <c r="R51" s="34">
        <v>1</v>
      </c>
      <c r="S51" s="33"/>
      <c r="T51" s="12" t="s">
        <v>179</v>
      </c>
      <c r="U51" s="4"/>
    </row>
    <row r="52" spans="1:21" s="2" customFormat="1" ht="21" customHeight="1">
      <c r="A52" s="12" t="s">
        <v>263</v>
      </c>
      <c r="B52" s="13" t="s">
        <v>264</v>
      </c>
      <c r="C52" s="13" t="s">
        <v>151</v>
      </c>
      <c r="D52" s="13" t="s">
        <v>258</v>
      </c>
      <c r="E52" s="13" t="s">
        <v>76</v>
      </c>
      <c r="F52" s="13" t="s">
        <v>26</v>
      </c>
      <c r="G52" s="13" t="s">
        <v>27</v>
      </c>
      <c r="H52" s="13" t="s">
        <v>28</v>
      </c>
      <c r="I52" s="13" t="s">
        <v>29</v>
      </c>
      <c r="J52" s="13" t="s">
        <v>265</v>
      </c>
      <c r="K52" s="13" t="s">
        <v>207</v>
      </c>
      <c r="L52" s="13" t="s">
        <v>32</v>
      </c>
      <c r="M52" s="21"/>
      <c r="N52" s="22">
        <v>41.1</v>
      </c>
      <c r="O52" s="23" t="s">
        <v>266</v>
      </c>
      <c r="P52" s="24">
        <f t="shared" si="1"/>
        <v>57.45</v>
      </c>
      <c r="Q52" s="35" t="s">
        <v>63</v>
      </c>
      <c r="R52" s="34">
        <v>1</v>
      </c>
      <c r="S52" s="33"/>
      <c r="T52" s="12" t="s">
        <v>179</v>
      </c>
      <c r="U52" s="4"/>
    </row>
    <row r="53" spans="1:20" ht="21" customHeight="1">
      <c r="A53" s="12" t="s">
        <v>267</v>
      </c>
      <c r="B53" s="13" t="s">
        <v>268</v>
      </c>
      <c r="C53" s="13" t="s">
        <v>151</v>
      </c>
      <c r="D53" s="13" t="s">
        <v>269</v>
      </c>
      <c r="E53" s="13" t="s">
        <v>90</v>
      </c>
      <c r="F53" s="13" t="s">
        <v>26</v>
      </c>
      <c r="G53" s="13" t="s">
        <v>27</v>
      </c>
      <c r="H53" s="13" t="s">
        <v>28</v>
      </c>
      <c r="I53" s="13" t="s">
        <v>29</v>
      </c>
      <c r="J53" s="13" t="s">
        <v>39</v>
      </c>
      <c r="K53" s="13" t="s">
        <v>270</v>
      </c>
      <c r="L53" s="13" t="s">
        <v>32</v>
      </c>
      <c r="M53" s="21"/>
      <c r="N53" s="22">
        <v>74.8</v>
      </c>
      <c r="O53" s="23" t="s">
        <v>271</v>
      </c>
      <c r="P53" s="24">
        <f t="shared" si="1"/>
        <v>79.27</v>
      </c>
      <c r="Q53" s="35" t="s">
        <v>25</v>
      </c>
      <c r="R53" s="34">
        <v>1</v>
      </c>
      <c r="S53" s="33" t="s">
        <v>35</v>
      </c>
      <c r="T53" s="12" t="s">
        <v>179</v>
      </c>
    </row>
    <row r="54" spans="1:21" s="2" customFormat="1" ht="21" customHeight="1">
      <c r="A54" s="12" t="s">
        <v>272</v>
      </c>
      <c r="B54" s="13" t="s">
        <v>273</v>
      </c>
      <c r="C54" s="13" t="s">
        <v>151</v>
      </c>
      <c r="D54" s="13" t="s">
        <v>269</v>
      </c>
      <c r="E54" s="13" t="s">
        <v>90</v>
      </c>
      <c r="F54" s="13" t="s">
        <v>26</v>
      </c>
      <c r="G54" s="13" t="s">
        <v>27</v>
      </c>
      <c r="H54" s="13" t="s">
        <v>28</v>
      </c>
      <c r="I54" s="13" t="s">
        <v>29</v>
      </c>
      <c r="J54" s="13" t="s">
        <v>39</v>
      </c>
      <c r="K54" s="13" t="s">
        <v>270</v>
      </c>
      <c r="L54" s="13" t="s">
        <v>32</v>
      </c>
      <c r="M54" s="21"/>
      <c r="N54" s="22">
        <v>70.8</v>
      </c>
      <c r="O54" s="23" t="s">
        <v>274</v>
      </c>
      <c r="P54" s="24">
        <f t="shared" si="1"/>
        <v>75.92</v>
      </c>
      <c r="Q54" s="35" t="s">
        <v>42</v>
      </c>
      <c r="R54" s="34">
        <v>1</v>
      </c>
      <c r="S54" s="33"/>
      <c r="T54" s="12" t="s">
        <v>179</v>
      </c>
      <c r="U54" s="4"/>
    </row>
    <row r="55" spans="1:21" s="2" customFormat="1" ht="21" customHeight="1">
      <c r="A55" s="12" t="s">
        <v>275</v>
      </c>
      <c r="B55" s="13" t="s">
        <v>276</v>
      </c>
      <c r="C55" s="13" t="s">
        <v>151</v>
      </c>
      <c r="D55" s="13" t="s">
        <v>269</v>
      </c>
      <c r="E55" s="13" t="s">
        <v>90</v>
      </c>
      <c r="F55" s="13" t="s">
        <v>26</v>
      </c>
      <c r="G55" s="13" t="s">
        <v>27</v>
      </c>
      <c r="H55" s="13" t="s">
        <v>28</v>
      </c>
      <c r="I55" s="13" t="s">
        <v>29</v>
      </c>
      <c r="J55" s="13" t="s">
        <v>39</v>
      </c>
      <c r="K55" s="13" t="s">
        <v>270</v>
      </c>
      <c r="L55" s="13" t="s">
        <v>32</v>
      </c>
      <c r="M55" s="21"/>
      <c r="N55" s="22">
        <v>78.1</v>
      </c>
      <c r="O55" s="23" t="s">
        <v>277</v>
      </c>
      <c r="P55" s="24">
        <f t="shared" si="1"/>
        <v>74.05</v>
      </c>
      <c r="Q55" s="35" t="s">
        <v>63</v>
      </c>
      <c r="R55" s="34">
        <v>1</v>
      </c>
      <c r="S55" s="33"/>
      <c r="T55" s="12" t="s">
        <v>179</v>
      </c>
      <c r="U55" s="4"/>
    </row>
    <row r="56" spans="1:17" ht="24" customHeight="1">
      <c r="A56" s="15" t="s">
        <v>278</v>
      </c>
      <c r="B56" s="16"/>
      <c r="C56" s="16"/>
      <c r="D56" s="16"/>
      <c r="E56" s="16"/>
      <c r="F56" s="16"/>
      <c r="G56" s="16"/>
      <c r="H56" s="16"/>
      <c r="I56" s="16"/>
      <c r="J56" s="16"/>
      <c r="K56" s="16"/>
      <c r="L56" s="16"/>
      <c r="M56" s="16"/>
      <c r="N56" s="26"/>
      <c r="O56" s="27"/>
      <c r="P56" s="28"/>
      <c r="Q56" s="36"/>
    </row>
  </sheetData>
  <sheetProtection/>
  <autoFilter ref="A2:T56"/>
  <mergeCells count="2">
    <mergeCell ref="A1:T1"/>
    <mergeCell ref="A56:O56"/>
  </mergeCells>
  <printOptions horizontalCentered="1"/>
  <pageMargins left="0.12" right="0.12" top="0.4" bottom="0.31" header="0.51" footer="0.31"/>
  <pageSetup fitToHeight="0" horizontalDpi="600" verticalDpi="600" orientation="landscape" paperSize="9" scale="8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EDEN</cp:lastModifiedBy>
  <cp:lastPrinted>2018-10-13T06:56:17Z</cp:lastPrinted>
  <dcterms:created xsi:type="dcterms:W3CDTF">2015-10-21T01:59:05Z</dcterms:created>
  <dcterms:modified xsi:type="dcterms:W3CDTF">2022-01-08T08:13:36Z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11</vt:lpwstr>
  </property>
</Properties>
</file>