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汇总表" sheetId="1" r:id="rId1"/>
  </sheets>
  <definedNames>
    <definedName name="_xlnm.Print_Titles" localSheetId="0">总成绩汇总表!$2:$3</definedName>
  </definedNames>
  <calcPr calcId="144525"/>
</workbook>
</file>

<file path=xl/sharedStrings.xml><?xml version="1.0" encoding="utf-8"?>
<sst xmlns="http://schemas.openxmlformats.org/spreadsheetml/2006/main" count="77" uniqueCount="56">
  <si>
    <t>利川市机关事务服务中心招聘驾驶员面试成绩及入围体检人员名单</t>
  </si>
  <si>
    <t>排名</t>
  </si>
  <si>
    <t>姓名</t>
  </si>
  <si>
    <t>身份证号码</t>
  </si>
  <si>
    <t>笔试</t>
  </si>
  <si>
    <t>操作</t>
  </si>
  <si>
    <t>面试</t>
  </si>
  <si>
    <t>总分</t>
  </si>
  <si>
    <t>入围体检</t>
  </si>
  <si>
    <t>笔试分数</t>
  </si>
  <si>
    <t>折算后分数</t>
  </si>
  <si>
    <t>科目二</t>
  </si>
  <si>
    <t>科目三</t>
  </si>
  <si>
    <t>操作总分</t>
  </si>
  <si>
    <t>面试分数</t>
  </si>
  <si>
    <t>高川</t>
  </si>
  <si>
    <t>422802199603046831</t>
  </si>
  <si>
    <t>周毅</t>
  </si>
  <si>
    <t>422802198301015437</t>
  </si>
  <si>
    <t>冉建新</t>
  </si>
  <si>
    <t>422802199208211315</t>
  </si>
  <si>
    <t>罗金山</t>
  </si>
  <si>
    <t>422802198704230035</t>
  </si>
  <si>
    <t>张泉</t>
  </si>
  <si>
    <t>422802198410035031</t>
  </si>
  <si>
    <t>安建伟</t>
  </si>
  <si>
    <t>422802199810173075</t>
  </si>
  <si>
    <t>陈盛</t>
  </si>
  <si>
    <t>422802199010136858</t>
  </si>
  <si>
    <t>吴方杰</t>
  </si>
  <si>
    <t>422802199209292110</t>
  </si>
  <si>
    <t>刘山</t>
  </si>
  <si>
    <t>422802199004086014</t>
  </si>
  <si>
    <t>向君</t>
  </si>
  <si>
    <t>422801198210020218</t>
  </si>
  <si>
    <t>覃辉耀</t>
  </si>
  <si>
    <t>422802198906165091</t>
  </si>
  <si>
    <t>否</t>
  </si>
  <si>
    <t>陈雄坚</t>
  </si>
  <si>
    <t>422802199306100010</t>
  </si>
  <si>
    <t>黄俊尧</t>
  </si>
  <si>
    <t>422802199303260019</t>
  </si>
  <si>
    <t>刘磊</t>
  </si>
  <si>
    <t>422802199306293414</t>
  </si>
  <si>
    <t>李阳</t>
  </si>
  <si>
    <t>422802198603045017</t>
  </si>
  <si>
    <t>向红彬</t>
  </si>
  <si>
    <t>422802199006136855</t>
  </si>
  <si>
    <t>陈永恒</t>
  </si>
  <si>
    <t>422802199508262173</t>
  </si>
  <si>
    <t>毛兴州</t>
  </si>
  <si>
    <t>422802198112290317</t>
  </si>
  <si>
    <t>刘腾</t>
  </si>
  <si>
    <t>422802199302052656</t>
  </si>
  <si>
    <t>安常</t>
  </si>
  <si>
    <t>422802198902223039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</si>
</sst>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zoomScale="85" zoomScaleNormal="85" workbookViewId="0">
      <pane ySplit="3" topLeftCell="A4" activePane="bottomLeft" state="frozen"/>
      <selection/>
      <selection pane="bottomLeft" activeCell="Q3" sqref="Q3"/>
    </sheetView>
  </sheetViews>
  <sheetFormatPr defaultColWidth="9" defaultRowHeight="13.5"/>
  <cols>
    <col min="1" max="1" width="5.125" style="2" customWidth="1"/>
    <col min="2" max="2" width="9.5" style="2" customWidth="1"/>
    <col min="3" max="3" width="26.625" style="2" customWidth="1"/>
    <col min="4" max="4" width="8.875" style="2" customWidth="1"/>
    <col min="5" max="5" width="10.875" style="3" customWidth="1"/>
    <col min="6" max="6" width="7.75" style="2" customWidth="1"/>
    <col min="7" max="7" width="8.25" style="2" customWidth="1"/>
    <col min="8" max="8" width="10.125" style="2" customWidth="1"/>
    <col min="9" max="9" width="10.875" style="3" customWidth="1"/>
    <col min="10" max="10" width="9.625" style="4" customWidth="1"/>
    <col min="11" max="11" width="11.25" style="3" customWidth="1"/>
    <col min="12" max="12" width="9.625" style="3" customWidth="1"/>
    <col min="13" max="13" width="12.4416666666667" style="2" customWidth="1"/>
  </cols>
  <sheetData>
    <row r="1" ht="4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</row>
    <row r="2" ht="26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/>
      <c r="F2" s="6" t="s">
        <v>5</v>
      </c>
      <c r="G2" s="6"/>
      <c r="H2" s="6"/>
      <c r="I2" s="7"/>
      <c r="J2" s="12" t="s">
        <v>6</v>
      </c>
      <c r="K2" s="13"/>
      <c r="L2" s="7" t="s">
        <v>7</v>
      </c>
      <c r="M2" s="6" t="s">
        <v>8</v>
      </c>
    </row>
    <row r="3" ht="29" customHeight="1" spans="1:13">
      <c r="A3" s="6"/>
      <c r="B3" s="6"/>
      <c r="C3" s="6"/>
      <c r="D3" s="6" t="s">
        <v>9</v>
      </c>
      <c r="E3" s="7" t="s">
        <v>10</v>
      </c>
      <c r="F3" s="6" t="s">
        <v>11</v>
      </c>
      <c r="G3" s="6" t="s">
        <v>12</v>
      </c>
      <c r="H3" s="6" t="s">
        <v>13</v>
      </c>
      <c r="I3" s="7" t="s">
        <v>10</v>
      </c>
      <c r="J3" s="14" t="s">
        <v>14</v>
      </c>
      <c r="K3" s="15" t="s">
        <v>10</v>
      </c>
      <c r="L3" s="7"/>
      <c r="M3" s="6"/>
    </row>
    <row r="4" ht="21" customHeight="1" spans="1:13">
      <c r="A4" s="6">
        <v>1</v>
      </c>
      <c r="B4" s="8" t="s">
        <v>15</v>
      </c>
      <c r="C4" s="17" t="s">
        <v>16</v>
      </c>
      <c r="D4" s="8">
        <v>81</v>
      </c>
      <c r="E4" s="9">
        <f t="shared" ref="E4:E23" si="0">D4*0.4</f>
        <v>32.4</v>
      </c>
      <c r="F4" s="8">
        <v>490</v>
      </c>
      <c r="G4" s="8">
        <v>1600</v>
      </c>
      <c r="H4" s="10">
        <f t="shared" ref="H4:H23" si="1">F4+G4</f>
        <v>2090</v>
      </c>
      <c r="I4" s="9">
        <f t="shared" ref="I4:I23" si="2">H4/21*0.3</f>
        <v>29.8571428571429</v>
      </c>
      <c r="J4" s="16">
        <v>82.2</v>
      </c>
      <c r="K4" s="9">
        <f t="shared" ref="K4:K23" si="3">J4*0.3</f>
        <v>24.66</v>
      </c>
      <c r="L4" s="9">
        <f t="shared" ref="L4:L23" si="4">E4+I4+K4</f>
        <v>86.9171428571428</v>
      </c>
      <c r="M4" s="6" t="s">
        <v>8</v>
      </c>
    </row>
    <row r="5" ht="21" customHeight="1" spans="1:13">
      <c r="A5" s="6">
        <v>2</v>
      </c>
      <c r="B5" s="8" t="s">
        <v>17</v>
      </c>
      <c r="C5" s="17" t="s">
        <v>18</v>
      </c>
      <c r="D5" s="8">
        <v>82</v>
      </c>
      <c r="E5" s="9">
        <f t="shared" si="0"/>
        <v>32.8</v>
      </c>
      <c r="F5" s="8">
        <v>490</v>
      </c>
      <c r="G5" s="8">
        <v>1495</v>
      </c>
      <c r="H5" s="10">
        <f t="shared" si="1"/>
        <v>1985</v>
      </c>
      <c r="I5" s="9">
        <f t="shared" si="2"/>
        <v>28.3571428571429</v>
      </c>
      <c r="J5" s="16">
        <v>82.8</v>
      </c>
      <c r="K5" s="9">
        <f t="shared" si="3"/>
        <v>24.84</v>
      </c>
      <c r="L5" s="9">
        <f t="shared" si="4"/>
        <v>85.9971428571429</v>
      </c>
      <c r="M5" s="6" t="s">
        <v>8</v>
      </c>
    </row>
    <row r="6" ht="21" customHeight="1" spans="1:13">
      <c r="A6" s="6">
        <v>3</v>
      </c>
      <c r="B6" s="8" t="s">
        <v>19</v>
      </c>
      <c r="C6" s="17" t="s">
        <v>20</v>
      </c>
      <c r="D6" s="8">
        <v>77</v>
      </c>
      <c r="E6" s="9">
        <f t="shared" si="0"/>
        <v>30.8</v>
      </c>
      <c r="F6" s="8">
        <v>390</v>
      </c>
      <c r="G6" s="8">
        <v>1600</v>
      </c>
      <c r="H6" s="10">
        <f t="shared" si="1"/>
        <v>1990</v>
      </c>
      <c r="I6" s="9">
        <f t="shared" si="2"/>
        <v>28.4285714285714</v>
      </c>
      <c r="J6" s="16">
        <v>87.6</v>
      </c>
      <c r="K6" s="9">
        <f t="shared" si="3"/>
        <v>26.28</v>
      </c>
      <c r="L6" s="9">
        <f t="shared" si="4"/>
        <v>85.5085714285714</v>
      </c>
      <c r="M6" s="6" t="s">
        <v>8</v>
      </c>
    </row>
    <row r="7" ht="21" customHeight="1" spans="1:13">
      <c r="A7" s="6">
        <v>4</v>
      </c>
      <c r="B7" s="8" t="s">
        <v>21</v>
      </c>
      <c r="C7" s="17" t="s">
        <v>22</v>
      </c>
      <c r="D7" s="8">
        <v>76</v>
      </c>
      <c r="E7" s="9">
        <f t="shared" si="0"/>
        <v>30.4</v>
      </c>
      <c r="F7" s="8">
        <v>500</v>
      </c>
      <c r="G7" s="8">
        <v>1600</v>
      </c>
      <c r="H7" s="10">
        <f t="shared" si="1"/>
        <v>2100</v>
      </c>
      <c r="I7" s="9">
        <f t="shared" si="2"/>
        <v>30</v>
      </c>
      <c r="J7" s="16">
        <v>83.2</v>
      </c>
      <c r="K7" s="9">
        <f t="shared" si="3"/>
        <v>24.96</v>
      </c>
      <c r="L7" s="9">
        <f t="shared" si="4"/>
        <v>85.36</v>
      </c>
      <c r="M7" s="6" t="s">
        <v>8</v>
      </c>
    </row>
    <row r="8" ht="21" customHeight="1" spans="1:13">
      <c r="A8" s="6">
        <v>5</v>
      </c>
      <c r="B8" s="8" t="s">
        <v>23</v>
      </c>
      <c r="C8" s="17" t="s">
        <v>24</v>
      </c>
      <c r="D8" s="8">
        <v>72</v>
      </c>
      <c r="E8" s="9">
        <f t="shared" si="0"/>
        <v>28.8</v>
      </c>
      <c r="F8" s="8">
        <v>500</v>
      </c>
      <c r="G8" s="8">
        <v>1600</v>
      </c>
      <c r="H8" s="10">
        <f t="shared" si="1"/>
        <v>2100</v>
      </c>
      <c r="I8" s="9">
        <f t="shared" si="2"/>
        <v>30</v>
      </c>
      <c r="J8" s="16">
        <v>88</v>
      </c>
      <c r="K8" s="9">
        <f t="shared" si="3"/>
        <v>26.4</v>
      </c>
      <c r="L8" s="9">
        <f t="shared" si="4"/>
        <v>85.2</v>
      </c>
      <c r="M8" s="6" t="s">
        <v>8</v>
      </c>
    </row>
    <row r="9" ht="21" customHeight="1" spans="1:13">
      <c r="A9" s="6">
        <v>6</v>
      </c>
      <c r="B9" s="8" t="s">
        <v>25</v>
      </c>
      <c r="C9" s="17" t="s">
        <v>26</v>
      </c>
      <c r="D9" s="8">
        <v>72</v>
      </c>
      <c r="E9" s="9">
        <f t="shared" si="0"/>
        <v>28.8</v>
      </c>
      <c r="F9" s="8">
        <v>500</v>
      </c>
      <c r="G9" s="8">
        <v>1600</v>
      </c>
      <c r="H9" s="10">
        <f t="shared" si="1"/>
        <v>2100</v>
      </c>
      <c r="I9" s="9">
        <f t="shared" si="2"/>
        <v>30</v>
      </c>
      <c r="J9" s="16">
        <v>84.2</v>
      </c>
      <c r="K9" s="9">
        <f t="shared" si="3"/>
        <v>25.26</v>
      </c>
      <c r="L9" s="9">
        <f t="shared" si="4"/>
        <v>84.06</v>
      </c>
      <c r="M9" s="6" t="s">
        <v>8</v>
      </c>
    </row>
    <row r="10" ht="21" customHeight="1" spans="1:13">
      <c r="A10" s="6">
        <v>7</v>
      </c>
      <c r="B10" s="8" t="s">
        <v>27</v>
      </c>
      <c r="C10" s="17" t="s">
        <v>28</v>
      </c>
      <c r="D10" s="8">
        <v>73</v>
      </c>
      <c r="E10" s="9">
        <f t="shared" si="0"/>
        <v>29.2</v>
      </c>
      <c r="F10" s="8">
        <v>480</v>
      </c>
      <c r="G10" s="8">
        <v>1590</v>
      </c>
      <c r="H10" s="10">
        <f t="shared" si="1"/>
        <v>2070</v>
      </c>
      <c r="I10" s="9">
        <f t="shared" si="2"/>
        <v>29.5714285714286</v>
      </c>
      <c r="J10" s="16">
        <v>83.6</v>
      </c>
      <c r="K10" s="9">
        <f t="shared" si="3"/>
        <v>25.08</v>
      </c>
      <c r="L10" s="9">
        <f t="shared" si="4"/>
        <v>83.8514285714286</v>
      </c>
      <c r="M10" s="6" t="s">
        <v>8</v>
      </c>
    </row>
    <row r="11" ht="21" customHeight="1" spans="1:13">
      <c r="A11" s="6">
        <v>8</v>
      </c>
      <c r="B11" s="8" t="s">
        <v>29</v>
      </c>
      <c r="C11" s="17" t="s">
        <v>30</v>
      </c>
      <c r="D11" s="8">
        <v>73</v>
      </c>
      <c r="E11" s="9">
        <f t="shared" si="0"/>
        <v>29.2</v>
      </c>
      <c r="F11" s="8">
        <v>480</v>
      </c>
      <c r="G11" s="8">
        <v>1600</v>
      </c>
      <c r="H11" s="10">
        <f t="shared" si="1"/>
        <v>2080</v>
      </c>
      <c r="I11" s="9">
        <f t="shared" si="2"/>
        <v>29.7142857142857</v>
      </c>
      <c r="J11" s="16">
        <v>82.2</v>
      </c>
      <c r="K11" s="9">
        <f t="shared" si="3"/>
        <v>24.66</v>
      </c>
      <c r="L11" s="9">
        <f t="shared" si="4"/>
        <v>83.5742857142857</v>
      </c>
      <c r="M11" s="6" t="s">
        <v>8</v>
      </c>
    </row>
    <row r="12" ht="21" customHeight="1" spans="1:13">
      <c r="A12" s="6">
        <v>9</v>
      </c>
      <c r="B12" s="8" t="s">
        <v>31</v>
      </c>
      <c r="C12" s="17" t="s">
        <v>32</v>
      </c>
      <c r="D12" s="8">
        <v>74</v>
      </c>
      <c r="E12" s="9">
        <f t="shared" si="0"/>
        <v>29.6</v>
      </c>
      <c r="F12" s="8">
        <v>485</v>
      </c>
      <c r="G12" s="8">
        <v>1600</v>
      </c>
      <c r="H12" s="10">
        <f t="shared" si="1"/>
        <v>2085</v>
      </c>
      <c r="I12" s="9">
        <f t="shared" si="2"/>
        <v>29.7857142857143</v>
      </c>
      <c r="J12" s="16">
        <v>79.2</v>
      </c>
      <c r="K12" s="9">
        <f t="shared" si="3"/>
        <v>23.76</v>
      </c>
      <c r="L12" s="9">
        <f t="shared" si="4"/>
        <v>83.1457142857143</v>
      </c>
      <c r="M12" s="6" t="s">
        <v>8</v>
      </c>
    </row>
    <row r="13" s="1" customFormat="1" ht="21" customHeight="1" spans="1:13">
      <c r="A13" s="6">
        <v>10</v>
      </c>
      <c r="B13" s="8" t="s">
        <v>33</v>
      </c>
      <c r="C13" s="17" t="s">
        <v>34</v>
      </c>
      <c r="D13" s="8">
        <v>83</v>
      </c>
      <c r="E13" s="9">
        <f t="shared" si="0"/>
        <v>33.2</v>
      </c>
      <c r="F13" s="8">
        <v>0</v>
      </c>
      <c r="G13" s="8">
        <v>1600</v>
      </c>
      <c r="H13" s="10">
        <f t="shared" si="1"/>
        <v>1600</v>
      </c>
      <c r="I13" s="9">
        <f t="shared" si="2"/>
        <v>22.8571428571429</v>
      </c>
      <c r="J13" s="16">
        <v>88.8</v>
      </c>
      <c r="K13" s="9">
        <f t="shared" si="3"/>
        <v>26.64</v>
      </c>
      <c r="L13" s="9">
        <f t="shared" si="4"/>
        <v>82.6971428571429</v>
      </c>
      <c r="M13" s="6" t="s">
        <v>8</v>
      </c>
    </row>
    <row r="14" s="1" customFormat="1" ht="21" customHeight="1" spans="1:13">
      <c r="A14" s="6">
        <v>11</v>
      </c>
      <c r="B14" s="8" t="s">
        <v>35</v>
      </c>
      <c r="C14" s="17" t="s">
        <v>36</v>
      </c>
      <c r="D14" s="8">
        <v>75</v>
      </c>
      <c r="E14" s="9">
        <f t="shared" si="0"/>
        <v>30</v>
      </c>
      <c r="F14" s="8">
        <v>480</v>
      </c>
      <c r="G14" s="8">
        <v>1400</v>
      </c>
      <c r="H14" s="10">
        <f t="shared" si="1"/>
        <v>1880</v>
      </c>
      <c r="I14" s="9">
        <f t="shared" si="2"/>
        <v>26.8571428571429</v>
      </c>
      <c r="J14" s="16">
        <v>85.6</v>
      </c>
      <c r="K14" s="9">
        <f t="shared" si="3"/>
        <v>25.68</v>
      </c>
      <c r="L14" s="9">
        <f t="shared" si="4"/>
        <v>82.5371428571429</v>
      </c>
      <c r="M14" s="6" t="s">
        <v>37</v>
      </c>
    </row>
    <row r="15" s="1" customFormat="1" ht="21" customHeight="1" spans="1:13">
      <c r="A15" s="6">
        <v>12</v>
      </c>
      <c r="B15" s="8" t="s">
        <v>38</v>
      </c>
      <c r="C15" s="17" t="s">
        <v>39</v>
      </c>
      <c r="D15" s="8">
        <v>76</v>
      </c>
      <c r="E15" s="9">
        <f t="shared" si="0"/>
        <v>30.4</v>
      </c>
      <c r="F15" s="8">
        <v>480</v>
      </c>
      <c r="G15" s="8">
        <v>1400</v>
      </c>
      <c r="H15" s="10">
        <f t="shared" si="1"/>
        <v>1880</v>
      </c>
      <c r="I15" s="9">
        <f t="shared" si="2"/>
        <v>26.8571428571429</v>
      </c>
      <c r="J15" s="16">
        <v>81.4</v>
      </c>
      <c r="K15" s="9">
        <f t="shared" si="3"/>
        <v>24.42</v>
      </c>
      <c r="L15" s="9">
        <f t="shared" si="4"/>
        <v>81.6771428571429</v>
      </c>
      <c r="M15" s="6" t="s">
        <v>37</v>
      </c>
    </row>
    <row r="16" s="1" customFormat="1" ht="21" customHeight="1" spans="1:13">
      <c r="A16" s="6">
        <v>13</v>
      </c>
      <c r="B16" s="8" t="s">
        <v>40</v>
      </c>
      <c r="C16" s="17" t="s">
        <v>41</v>
      </c>
      <c r="D16" s="8">
        <v>76</v>
      </c>
      <c r="E16" s="9">
        <f t="shared" si="0"/>
        <v>30.4</v>
      </c>
      <c r="F16" s="8">
        <v>250</v>
      </c>
      <c r="G16" s="8">
        <v>1600</v>
      </c>
      <c r="H16" s="10">
        <f t="shared" si="1"/>
        <v>1850</v>
      </c>
      <c r="I16" s="9">
        <f t="shared" si="2"/>
        <v>26.4285714285714</v>
      </c>
      <c r="J16" s="16">
        <v>81.2</v>
      </c>
      <c r="K16" s="9">
        <f t="shared" si="3"/>
        <v>24.36</v>
      </c>
      <c r="L16" s="9">
        <f t="shared" si="4"/>
        <v>81.1885714285714</v>
      </c>
      <c r="M16" s="6" t="s">
        <v>37</v>
      </c>
    </row>
    <row r="17" s="1" customFormat="1" ht="21" customHeight="1" spans="1:13">
      <c r="A17" s="6">
        <v>14</v>
      </c>
      <c r="B17" s="8" t="s">
        <v>42</v>
      </c>
      <c r="C17" s="17" t="s">
        <v>43</v>
      </c>
      <c r="D17" s="8">
        <v>76</v>
      </c>
      <c r="E17" s="9">
        <f t="shared" si="0"/>
        <v>30.4</v>
      </c>
      <c r="F17" s="8">
        <v>450</v>
      </c>
      <c r="G17" s="8">
        <v>1495</v>
      </c>
      <c r="H17" s="10">
        <f t="shared" si="1"/>
        <v>1945</v>
      </c>
      <c r="I17" s="9">
        <f t="shared" si="2"/>
        <v>27.7857142857143</v>
      </c>
      <c r="J17" s="16">
        <v>74.4</v>
      </c>
      <c r="K17" s="9">
        <f t="shared" si="3"/>
        <v>22.32</v>
      </c>
      <c r="L17" s="9">
        <f t="shared" si="4"/>
        <v>80.5057142857143</v>
      </c>
      <c r="M17" s="6" t="s">
        <v>37</v>
      </c>
    </row>
    <row r="18" s="1" customFormat="1" ht="21" customHeight="1" spans="1:13">
      <c r="A18" s="6">
        <v>15</v>
      </c>
      <c r="B18" s="8" t="s">
        <v>44</v>
      </c>
      <c r="C18" s="17" t="s">
        <v>45</v>
      </c>
      <c r="D18" s="8">
        <v>76</v>
      </c>
      <c r="E18" s="9">
        <f t="shared" si="0"/>
        <v>30.4</v>
      </c>
      <c r="F18" s="8">
        <v>490</v>
      </c>
      <c r="G18" s="8">
        <v>1300</v>
      </c>
      <c r="H18" s="10">
        <f t="shared" si="1"/>
        <v>1790</v>
      </c>
      <c r="I18" s="9">
        <f t="shared" si="2"/>
        <v>25.5714285714286</v>
      </c>
      <c r="J18" s="16">
        <v>80.4</v>
      </c>
      <c r="K18" s="9">
        <f t="shared" si="3"/>
        <v>24.12</v>
      </c>
      <c r="L18" s="9">
        <f t="shared" si="4"/>
        <v>80.0914285714286</v>
      </c>
      <c r="M18" s="6" t="s">
        <v>37</v>
      </c>
    </row>
    <row r="19" s="1" customFormat="1" ht="21" customHeight="1" spans="1:13">
      <c r="A19" s="6">
        <v>16</v>
      </c>
      <c r="B19" s="8" t="s">
        <v>46</v>
      </c>
      <c r="C19" s="17" t="s">
        <v>47</v>
      </c>
      <c r="D19" s="8">
        <v>80</v>
      </c>
      <c r="E19" s="9">
        <f t="shared" si="0"/>
        <v>32</v>
      </c>
      <c r="F19" s="8">
        <v>50</v>
      </c>
      <c r="G19" s="8">
        <v>1595</v>
      </c>
      <c r="H19" s="10">
        <f t="shared" si="1"/>
        <v>1645</v>
      </c>
      <c r="I19" s="9">
        <f t="shared" si="2"/>
        <v>23.5</v>
      </c>
      <c r="J19" s="16">
        <v>81.6</v>
      </c>
      <c r="K19" s="9">
        <f t="shared" si="3"/>
        <v>24.48</v>
      </c>
      <c r="L19" s="9">
        <f t="shared" si="4"/>
        <v>79.98</v>
      </c>
      <c r="M19" s="6" t="s">
        <v>37</v>
      </c>
    </row>
    <row r="20" s="1" customFormat="1" ht="21" customHeight="1" spans="1:13">
      <c r="A20" s="6">
        <v>17</v>
      </c>
      <c r="B20" s="8" t="s">
        <v>48</v>
      </c>
      <c r="C20" s="17" t="s">
        <v>49</v>
      </c>
      <c r="D20" s="8">
        <v>76</v>
      </c>
      <c r="E20" s="9">
        <f t="shared" si="0"/>
        <v>30.4</v>
      </c>
      <c r="F20" s="8">
        <v>490</v>
      </c>
      <c r="G20" s="8">
        <v>1200</v>
      </c>
      <c r="H20" s="10">
        <f t="shared" si="1"/>
        <v>1690</v>
      </c>
      <c r="I20" s="9">
        <f t="shared" si="2"/>
        <v>24.1428571428571</v>
      </c>
      <c r="J20" s="16">
        <v>81.6</v>
      </c>
      <c r="K20" s="9">
        <f t="shared" si="3"/>
        <v>24.48</v>
      </c>
      <c r="L20" s="9">
        <f t="shared" si="4"/>
        <v>79.0228571428571</v>
      </c>
      <c r="M20" s="6" t="s">
        <v>37</v>
      </c>
    </row>
    <row r="21" s="1" customFormat="1" ht="21" customHeight="1" spans="1:13">
      <c r="A21" s="6">
        <v>18</v>
      </c>
      <c r="B21" s="8" t="s">
        <v>50</v>
      </c>
      <c r="C21" s="17" t="s">
        <v>51</v>
      </c>
      <c r="D21" s="8">
        <v>74</v>
      </c>
      <c r="E21" s="9">
        <f t="shared" si="0"/>
        <v>29.6</v>
      </c>
      <c r="F21" s="8">
        <v>470</v>
      </c>
      <c r="G21" s="8">
        <v>1300</v>
      </c>
      <c r="H21" s="10">
        <f t="shared" si="1"/>
        <v>1770</v>
      </c>
      <c r="I21" s="9">
        <f t="shared" si="2"/>
        <v>25.2857142857143</v>
      </c>
      <c r="J21" s="16">
        <v>71.2</v>
      </c>
      <c r="K21" s="9">
        <f t="shared" si="3"/>
        <v>21.36</v>
      </c>
      <c r="L21" s="9">
        <f t="shared" si="4"/>
        <v>76.2457142857143</v>
      </c>
      <c r="M21" s="6" t="s">
        <v>37</v>
      </c>
    </row>
    <row r="22" s="1" customFormat="1" ht="21" customHeight="1" spans="1:13">
      <c r="A22" s="6">
        <v>19</v>
      </c>
      <c r="B22" s="8" t="s">
        <v>52</v>
      </c>
      <c r="C22" s="17" t="s">
        <v>53</v>
      </c>
      <c r="D22" s="8">
        <v>72</v>
      </c>
      <c r="E22" s="9">
        <f t="shared" si="0"/>
        <v>28.8</v>
      </c>
      <c r="F22" s="8">
        <v>490</v>
      </c>
      <c r="G22" s="8">
        <v>1190</v>
      </c>
      <c r="H22" s="10">
        <f t="shared" si="1"/>
        <v>1680</v>
      </c>
      <c r="I22" s="9">
        <f t="shared" si="2"/>
        <v>24</v>
      </c>
      <c r="J22" s="16">
        <v>75.6</v>
      </c>
      <c r="K22" s="9">
        <f t="shared" si="3"/>
        <v>22.68</v>
      </c>
      <c r="L22" s="9">
        <f t="shared" si="4"/>
        <v>75.48</v>
      </c>
      <c r="M22" s="6" t="s">
        <v>37</v>
      </c>
    </row>
    <row r="23" s="1" customFormat="1" ht="21" customHeight="1" spans="1:13">
      <c r="A23" s="6">
        <v>20</v>
      </c>
      <c r="B23" s="8" t="s">
        <v>54</v>
      </c>
      <c r="C23" s="17" t="s">
        <v>55</v>
      </c>
      <c r="D23" s="8">
        <v>77</v>
      </c>
      <c r="E23" s="9">
        <f t="shared" si="0"/>
        <v>30.8</v>
      </c>
      <c r="F23" s="8">
        <v>490</v>
      </c>
      <c r="G23" s="8">
        <v>1075</v>
      </c>
      <c r="H23" s="10">
        <f t="shared" si="1"/>
        <v>1565</v>
      </c>
      <c r="I23" s="9">
        <f t="shared" si="2"/>
        <v>22.3571428571429</v>
      </c>
      <c r="J23" s="16">
        <v>71.4</v>
      </c>
      <c r="K23" s="9">
        <f t="shared" si="3"/>
        <v>21.42</v>
      </c>
      <c r="L23" s="9">
        <f t="shared" si="4"/>
        <v>74.5771428571429</v>
      </c>
      <c r="M23" s="6" t="s">
        <v>37</v>
      </c>
    </row>
  </sheetData>
  <mergeCells count="9">
    <mergeCell ref="A1:M1"/>
    <mergeCell ref="D2:E2"/>
    <mergeCell ref="F2:I2"/>
    <mergeCell ref="J2:K2"/>
    <mergeCell ref="A2:A3"/>
    <mergeCell ref="B2:B3"/>
    <mergeCell ref="C2:C3"/>
    <mergeCell ref="L2:L3"/>
    <mergeCell ref="M2:M3"/>
  </mergeCells>
  <pageMargins left="0.826388888888889" right="0.393055555555556" top="0.66875" bottom="0.354166666666667" header="0.298611111111111" footer="0.298611111111111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营养快线</cp:lastModifiedBy>
  <dcterms:created xsi:type="dcterms:W3CDTF">2021-11-25T01:10:00Z</dcterms:created>
  <dcterms:modified xsi:type="dcterms:W3CDTF">2021-12-29T06:44:01Z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575811AFC16B40E381F270A336462C4A</vt:lpwstr>
  </property>
  <property fmtid="{D5CDD505-2E9C-101B-9397-08002B2CF9AE}" pid="3" name="KSOProductBuildVer">
    <vt:lpwstr>2052-11.1.0.10132</vt:lpwstr>
  </property>
</Properties>
</file>