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<sst xmlns="http://schemas.openxmlformats.org/spreadsheetml/2006/main" count="375" uniqueCount="131">
  <si>
    <t>宁夏回族自治区人民医院2021年自主公开招聘备案制工作人员考试总成绩</t>
  </si>
  <si>
    <t>序号</t>
  </si>
  <si>
    <t>岗位名称</t>
  </si>
  <si>
    <t>姓名</t>
  </si>
  <si>
    <t>笔试</t>
  </si>
  <si>
    <t>面试</t>
  </si>
  <si>
    <t>总成绩</t>
  </si>
  <si>
    <t>岗位
排名</t>
  </si>
  <si>
    <t>备注</t>
  </si>
  <si>
    <t>笔试成绩</t>
  </si>
  <si>
    <t>占比40%</t>
  </si>
  <si>
    <t>面试成绩</t>
  </si>
  <si>
    <t>占比60%</t>
  </si>
  <si>
    <t>呼吸内科</t>
  </si>
  <si>
    <t>杨燕妮</t>
  </si>
  <si>
    <t>列为体检、考察对象</t>
  </si>
  <si>
    <t>马海艳</t>
  </si>
  <si>
    <t>阮宁</t>
  </si>
  <si>
    <t>肾脏内科</t>
  </si>
  <si>
    <t>曹莉婷</t>
  </si>
  <si>
    <t>朱甜甜</t>
  </si>
  <si>
    <t>王立君</t>
  </si>
  <si>
    <t>李学婷</t>
  </si>
  <si>
    <t>急诊科</t>
  </si>
  <si>
    <t>马宁</t>
  </si>
  <si>
    <t>弃权</t>
  </si>
  <si>
    <t>面试弃权</t>
  </si>
  <si>
    <t>重症医学科</t>
  </si>
  <si>
    <t>李燕</t>
  </si>
  <si>
    <t>郭蒙蒙</t>
  </si>
  <si>
    <t>普外中心（肝胆外科）</t>
  </si>
  <si>
    <t>闫文涛</t>
  </si>
  <si>
    <t>谢晓东</t>
  </si>
  <si>
    <t>泌尿外科</t>
  </si>
  <si>
    <t>童风雄</t>
  </si>
  <si>
    <t>心脏大血管外科</t>
  </si>
  <si>
    <t>马立龙</t>
  </si>
  <si>
    <t>胸外科</t>
  </si>
  <si>
    <t>张继辉</t>
  </si>
  <si>
    <t>甲状腺乳腺外科</t>
  </si>
  <si>
    <t>马媛媛</t>
  </si>
  <si>
    <t>骨科（手显微外科）</t>
  </si>
  <si>
    <t>罗小海</t>
  </si>
  <si>
    <t>田小平</t>
  </si>
  <si>
    <t>眼科</t>
  </si>
  <si>
    <t>李慧洁</t>
  </si>
  <si>
    <t>李文静</t>
  </si>
  <si>
    <t>妇产科</t>
  </si>
  <si>
    <t>高小莉</t>
  </si>
  <si>
    <t>王芳</t>
  </si>
  <si>
    <t>马盛宗</t>
  </si>
  <si>
    <t>麻醉科</t>
  </si>
  <si>
    <t>顾英花</t>
  </si>
  <si>
    <t>王广霞</t>
  </si>
  <si>
    <t>耳鼻咽喉科</t>
  </si>
  <si>
    <t>王桂花</t>
  </si>
  <si>
    <t>王瑞方</t>
  </si>
  <si>
    <t>董超</t>
  </si>
  <si>
    <t>于萍</t>
  </si>
  <si>
    <t>李岩</t>
  </si>
  <si>
    <t>儿科</t>
  </si>
  <si>
    <t>周彦</t>
  </si>
  <si>
    <t>陈浩娟</t>
  </si>
  <si>
    <t>沙茹</t>
  </si>
  <si>
    <t>刘勇强</t>
  </si>
  <si>
    <t>王志勇</t>
  </si>
  <si>
    <t>临床检验诊断中心</t>
  </si>
  <si>
    <t>吴琪</t>
  </si>
  <si>
    <t>谭冬雪</t>
  </si>
  <si>
    <t>杨静</t>
  </si>
  <si>
    <t>功能科</t>
  </si>
  <si>
    <t>苏涛涛</t>
  </si>
  <si>
    <t>丁春晓</t>
  </si>
  <si>
    <t>武宁娟</t>
  </si>
  <si>
    <t>李红</t>
  </si>
  <si>
    <t>宁夏回族自治区人民医院0951-5920578</t>
  </si>
  <si>
    <t>定额</t>
  </si>
  <si>
    <t>从事呼吸内科相关工作</t>
  </si>
  <si>
    <t>全国</t>
  </si>
  <si>
    <t>35周岁以下</t>
  </si>
  <si>
    <t>研究生</t>
  </si>
  <si>
    <t>硕士</t>
  </si>
  <si>
    <t>内科学</t>
  </si>
  <si>
    <t>1.取得执业医师资格证；</t>
  </si>
  <si>
    <t>笔试+面试</t>
  </si>
  <si>
    <t>补助</t>
  </si>
  <si>
    <t>2.取得住院医师规范化培训合格证（内科）。</t>
  </si>
  <si>
    <t>从事肾脏内科相关工作</t>
  </si>
  <si>
    <t>从事急诊科相关工作</t>
  </si>
  <si>
    <t>内科学、外科学、急诊医学</t>
  </si>
  <si>
    <t>2.取得住院医师规范化培训合格证（内科、外科、急诊科）。</t>
  </si>
  <si>
    <t>从事重症医学科相关工作</t>
  </si>
  <si>
    <t>从事普通外科相关工作</t>
  </si>
  <si>
    <t>外科学</t>
  </si>
  <si>
    <t>从事泌尿外科相关工作</t>
  </si>
  <si>
    <t>2.取得住院医师规范化培训合格证[外科、外科（泌尿外科）]。</t>
  </si>
  <si>
    <t>心脏大血管外</t>
  </si>
  <si>
    <t>从事心脏大血管外相关工作</t>
  </si>
  <si>
    <t>2.取得住院医师规范化培训合格证[外科、外科（神经外科）]。</t>
  </si>
  <si>
    <t>从事胸外科相关工作</t>
  </si>
  <si>
    <t>2.取得住院医师规范化培训合格证[外科、外科（胸心外科）]。</t>
  </si>
  <si>
    <t>从事甲状腺乳腺外科相关工作</t>
  </si>
  <si>
    <t>2.取得住院医师规范化培训合格证（外科）。</t>
  </si>
  <si>
    <t>从事骨科相关工作</t>
  </si>
  <si>
    <t>2.取得住院医师规范化培训合格证（骨科）。</t>
  </si>
  <si>
    <t>从事眼科相关工作</t>
  </si>
  <si>
    <t>眼科学</t>
  </si>
  <si>
    <t>2.取得住院医师规范化培训合格证（眼科）。</t>
  </si>
  <si>
    <t>从事妇产科相关工作</t>
  </si>
  <si>
    <t>妇产科学</t>
  </si>
  <si>
    <t>2.取得住院医师规范化培训合格证（妇产科）。</t>
  </si>
  <si>
    <t>从事麻醉科相关工作</t>
  </si>
  <si>
    <t>麻醉学</t>
  </si>
  <si>
    <t>2.取得住院医师规范化培训合格证（麻醉科）。</t>
  </si>
  <si>
    <t>从事耳鼻咽喉科相关工作</t>
  </si>
  <si>
    <t>本科及以上</t>
  </si>
  <si>
    <t>学士及以上</t>
  </si>
  <si>
    <t>临床医学</t>
  </si>
  <si>
    <t>2.取得住院医师规范化培训合格证（耳鼻咽喉科、外科）。</t>
  </si>
  <si>
    <t>从事儿科相关工作</t>
  </si>
  <si>
    <t>2.取得住院医师规范化培训合格证（儿科）。</t>
  </si>
  <si>
    <t>从事检验诊断相关工作</t>
  </si>
  <si>
    <t>临床医学、医学检验学</t>
  </si>
  <si>
    <t>2.取得住院医师规范化培训合格证（检验医学）。</t>
  </si>
  <si>
    <t>从事功能科相关工作</t>
  </si>
  <si>
    <t>临床医学、医学影像学</t>
  </si>
  <si>
    <t>2.取得住院医师规范化培训合格证（超声医学）。</t>
  </si>
  <si>
    <t>招聘人数</t>
  </si>
  <si>
    <t>进入面试人数</t>
  </si>
  <si>
    <t>含笔试成绩并列</t>
  </si>
  <si>
    <t>进入面试未达到1:1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</si>
</sst>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18"/>
      <name val="黑体"/>
      <family val="3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>
        <color indexed="63"/>
      </bottom>
    </border>
    <border>
      <left/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>
        <color indexed="63"/>
      </bottom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>
        <color indexed="63"/>
      </top>
      <bottom style="medium"/>
    </border>
    <border>
      <left/>
      <right style="medium"/>
      <top/>
      <bottom style="medium">
        <color rgb="FF000000"/>
      </bottom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176" fontId="0" fillId="33" borderId="0" xfId="0" applyNumberFormat="1" applyFill="1" applyAlignment="1">
      <alignment vertical="center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176" fontId="45" fillId="33" borderId="22" xfId="0" applyNumberFormat="1" applyFont="1" applyFill="1" applyBorder="1" applyAlignment="1">
      <alignment horizontal="center" vertical="center"/>
    </xf>
    <xf numFmtId="176" fontId="45" fillId="33" borderId="21" xfId="0" applyNumberFormat="1" applyFont="1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176" fontId="45" fillId="33" borderId="9" xfId="0" applyNumberFormat="1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5" fillId="33" borderId="9" xfId="0" applyNumberFormat="1" applyFont="1" applyFill="1" applyBorder="1" applyAlignment="1">
      <alignment horizontal="center" vertical="center"/>
    </xf>
    <xf numFmtId="176" fontId="45" fillId="33" borderId="9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176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SheetLayoutView="100" workbookViewId="0" topLeftCell="A28">
      <selection activeCell="A4" sqref="A4:A45"/>
    </sheetView>
  </sheetViews>
  <sheetFormatPr defaultColWidth="9.00390625" defaultRowHeight="24" customHeight="1"/>
  <cols>
    <col min="1" max="1" width="4.75390625" style="21" customWidth="1"/>
    <col min="2" max="2" width="17.00390625" style="21" customWidth="1"/>
    <col min="3" max="3" width="8.25390625" style="21" customWidth="1"/>
    <col min="4" max="4" width="6.875" style="21" customWidth="1"/>
    <col min="5" max="5" width="6.875" style="22" customWidth="1"/>
    <col min="6" max="8" width="8.50390625" style="22" customWidth="1"/>
    <col min="9" max="9" width="6.75390625" style="21" customWidth="1"/>
    <col min="10" max="10" width="11.25390625" style="23" customWidth="1"/>
    <col min="11" max="16384" width="9.00390625" style="21" customWidth="1"/>
  </cols>
  <sheetData>
    <row r="1" spans="1:10" s="18" customFormat="1" ht="46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19" customFormat="1" ht="27.75" customHeight="1">
      <c r="A2" s="25" t="s">
        <v>1</v>
      </c>
      <c r="B2" s="25" t="s">
        <v>2</v>
      </c>
      <c r="C2" s="25" t="s">
        <v>3</v>
      </c>
      <c r="D2" s="26" t="s">
        <v>4</v>
      </c>
      <c r="E2" s="27"/>
      <c r="F2" s="28" t="s">
        <v>5</v>
      </c>
      <c r="G2" s="27"/>
      <c r="H2" s="29" t="s">
        <v>6</v>
      </c>
      <c r="I2" s="29" t="s">
        <v>7</v>
      </c>
      <c r="J2" s="37" t="s">
        <v>8</v>
      </c>
    </row>
    <row r="3" spans="1:10" s="20" customFormat="1" ht="24" customHeight="1">
      <c r="A3" s="25"/>
      <c r="B3" s="25"/>
      <c r="C3" s="25"/>
      <c r="D3" s="30" t="s">
        <v>9</v>
      </c>
      <c r="E3" s="31" t="s">
        <v>10</v>
      </c>
      <c r="F3" s="31" t="s">
        <v>11</v>
      </c>
      <c r="G3" s="31" t="s">
        <v>12</v>
      </c>
      <c r="H3" s="29"/>
      <c r="I3" s="29"/>
      <c r="J3" s="37"/>
    </row>
    <row r="4" spans="1:10" s="20" customFormat="1" ht="24" customHeight="1">
      <c r="A4" s="32">
        <v>1</v>
      </c>
      <c r="B4" s="30" t="s">
        <v>13</v>
      </c>
      <c r="C4" s="30" t="s">
        <v>14</v>
      </c>
      <c r="D4" s="33">
        <v>67</v>
      </c>
      <c r="E4" s="34">
        <f>D4*0.4</f>
        <v>26.8</v>
      </c>
      <c r="F4" s="34">
        <v>84.2</v>
      </c>
      <c r="G4" s="34">
        <f>F4*0.6</f>
        <v>50.52</v>
      </c>
      <c r="H4" s="34">
        <f>E4+G4</f>
        <v>77.32000000000001</v>
      </c>
      <c r="I4" s="38">
        <v>1</v>
      </c>
      <c r="J4" s="39" t="s">
        <v>15</v>
      </c>
    </row>
    <row r="5" spans="1:10" s="20" customFormat="1" ht="24" customHeight="1">
      <c r="A5" s="32">
        <v>2</v>
      </c>
      <c r="B5" s="35" t="s">
        <v>13</v>
      </c>
      <c r="C5" s="35" t="s">
        <v>16</v>
      </c>
      <c r="D5" s="33">
        <v>62</v>
      </c>
      <c r="E5" s="34">
        <f aca="true" t="shared" si="0" ref="E5:E45">D5*0.4</f>
        <v>24.8</v>
      </c>
      <c r="F5" s="34">
        <v>85.2</v>
      </c>
      <c r="G5" s="34">
        <f aca="true" t="shared" si="1" ref="G5:G45">F5*0.6</f>
        <v>51.12</v>
      </c>
      <c r="H5" s="34">
        <f aca="true" t="shared" si="2" ref="H5:H45">E5+G5</f>
        <v>75.92</v>
      </c>
      <c r="I5" s="38">
        <v>2</v>
      </c>
      <c r="J5" s="39"/>
    </row>
    <row r="6" spans="1:10" s="20" customFormat="1" ht="24" customHeight="1">
      <c r="A6" s="32">
        <v>3</v>
      </c>
      <c r="B6" s="30" t="s">
        <v>13</v>
      </c>
      <c r="C6" s="30" t="s">
        <v>17</v>
      </c>
      <c r="D6" s="33">
        <v>61</v>
      </c>
      <c r="E6" s="34">
        <f t="shared" si="0"/>
        <v>24.400000000000002</v>
      </c>
      <c r="F6" s="34">
        <v>85.8</v>
      </c>
      <c r="G6" s="34">
        <f t="shared" si="1"/>
        <v>51.48</v>
      </c>
      <c r="H6" s="34">
        <f t="shared" si="2"/>
        <v>75.88</v>
      </c>
      <c r="I6" s="38">
        <v>3</v>
      </c>
      <c r="J6" s="39"/>
    </row>
    <row r="7" spans="1:10" s="20" customFormat="1" ht="24" customHeight="1">
      <c r="A7" s="32">
        <v>4</v>
      </c>
      <c r="B7" s="35" t="s">
        <v>18</v>
      </c>
      <c r="C7" s="35" t="s">
        <v>19</v>
      </c>
      <c r="D7" s="33">
        <v>76</v>
      </c>
      <c r="E7" s="34">
        <f t="shared" si="0"/>
        <v>30.400000000000002</v>
      </c>
      <c r="F7" s="34">
        <v>92.6</v>
      </c>
      <c r="G7" s="34">
        <f t="shared" si="1"/>
        <v>55.559999999999995</v>
      </c>
      <c r="H7" s="34">
        <f t="shared" si="2"/>
        <v>85.96</v>
      </c>
      <c r="I7" s="38">
        <v>1</v>
      </c>
      <c r="J7" s="39" t="s">
        <v>15</v>
      </c>
    </row>
    <row r="8" spans="1:10" s="20" customFormat="1" ht="24" customHeight="1">
      <c r="A8" s="32">
        <v>5</v>
      </c>
      <c r="B8" s="30" t="s">
        <v>18</v>
      </c>
      <c r="C8" s="30" t="s">
        <v>20</v>
      </c>
      <c r="D8" s="33">
        <v>66</v>
      </c>
      <c r="E8" s="34">
        <f t="shared" si="0"/>
        <v>26.400000000000002</v>
      </c>
      <c r="F8" s="34">
        <v>91</v>
      </c>
      <c r="G8" s="34">
        <f t="shared" si="1"/>
        <v>54.6</v>
      </c>
      <c r="H8" s="34">
        <f t="shared" si="2"/>
        <v>81</v>
      </c>
      <c r="I8" s="38">
        <v>2</v>
      </c>
      <c r="J8" s="39"/>
    </row>
    <row r="9" spans="1:10" s="20" customFormat="1" ht="24" customHeight="1">
      <c r="A9" s="32">
        <v>6</v>
      </c>
      <c r="B9" s="30" t="s">
        <v>18</v>
      </c>
      <c r="C9" s="30" t="s">
        <v>21</v>
      </c>
      <c r="D9" s="33">
        <v>65</v>
      </c>
      <c r="E9" s="34">
        <f t="shared" si="0"/>
        <v>26</v>
      </c>
      <c r="F9" s="34">
        <v>84.2</v>
      </c>
      <c r="G9" s="34">
        <f t="shared" si="1"/>
        <v>50.52</v>
      </c>
      <c r="H9" s="34">
        <f t="shared" si="2"/>
        <v>76.52000000000001</v>
      </c>
      <c r="I9" s="38">
        <v>3</v>
      </c>
      <c r="J9" s="40"/>
    </row>
    <row r="10" spans="1:10" s="20" customFormat="1" ht="24" customHeight="1">
      <c r="A10" s="32">
        <v>7</v>
      </c>
      <c r="B10" s="30" t="s">
        <v>18</v>
      </c>
      <c r="C10" s="30" t="s">
        <v>22</v>
      </c>
      <c r="D10" s="33">
        <v>65</v>
      </c>
      <c r="E10" s="34">
        <f t="shared" si="0"/>
        <v>26</v>
      </c>
      <c r="F10" s="34">
        <v>83.6</v>
      </c>
      <c r="G10" s="34">
        <f t="shared" si="1"/>
        <v>50.16</v>
      </c>
      <c r="H10" s="34">
        <f t="shared" si="2"/>
        <v>76.16</v>
      </c>
      <c r="I10" s="38">
        <v>4</v>
      </c>
      <c r="J10" s="40"/>
    </row>
    <row r="11" spans="1:10" s="20" customFormat="1" ht="24" customHeight="1">
      <c r="A11" s="32">
        <v>8</v>
      </c>
      <c r="B11" s="30" t="s">
        <v>23</v>
      </c>
      <c r="C11" s="30" t="s">
        <v>24</v>
      </c>
      <c r="D11" s="33">
        <v>61</v>
      </c>
      <c r="E11" s="34">
        <f t="shared" si="0"/>
        <v>24.400000000000002</v>
      </c>
      <c r="F11" s="34" t="s">
        <v>25</v>
      </c>
      <c r="G11" s="34">
        <v>0</v>
      </c>
      <c r="H11" s="34">
        <f t="shared" si="2"/>
        <v>24.400000000000002</v>
      </c>
      <c r="I11" s="38" t="s">
        <v>26</v>
      </c>
      <c r="J11" s="39"/>
    </row>
    <row r="12" spans="1:10" s="20" customFormat="1" ht="24" customHeight="1">
      <c r="A12" s="32">
        <v>9</v>
      </c>
      <c r="B12" s="30" t="s">
        <v>27</v>
      </c>
      <c r="C12" s="30" t="s">
        <v>28</v>
      </c>
      <c r="D12" s="33">
        <v>63</v>
      </c>
      <c r="E12" s="34">
        <f t="shared" si="0"/>
        <v>25.200000000000003</v>
      </c>
      <c r="F12" s="34">
        <v>87.2</v>
      </c>
      <c r="G12" s="34">
        <f>F12*0.6</f>
        <v>52.32</v>
      </c>
      <c r="H12" s="34">
        <f t="shared" si="2"/>
        <v>77.52000000000001</v>
      </c>
      <c r="I12" s="38">
        <v>1</v>
      </c>
      <c r="J12" s="39" t="s">
        <v>15</v>
      </c>
    </row>
    <row r="13" spans="1:10" s="20" customFormat="1" ht="24" customHeight="1">
      <c r="A13" s="32">
        <v>10</v>
      </c>
      <c r="B13" s="30" t="s">
        <v>27</v>
      </c>
      <c r="C13" s="30" t="s">
        <v>29</v>
      </c>
      <c r="D13" s="33">
        <v>63</v>
      </c>
      <c r="E13" s="34">
        <f t="shared" si="0"/>
        <v>25.200000000000003</v>
      </c>
      <c r="F13" s="34">
        <v>80.2</v>
      </c>
      <c r="G13" s="34">
        <f>F13*0.6</f>
        <v>48.12</v>
      </c>
      <c r="H13" s="34">
        <f t="shared" si="2"/>
        <v>73.32</v>
      </c>
      <c r="I13" s="38">
        <v>2</v>
      </c>
      <c r="J13" s="39"/>
    </row>
    <row r="14" spans="1:10" s="20" customFormat="1" ht="24" customHeight="1">
      <c r="A14" s="32">
        <v>11</v>
      </c>
      <c r="B14" s="35" t="s">
        <v>30</v>
      </c>
      <c r="C14" s="35" t="s">
        <v>31</v>
      </c>
      <c r="D14" s="33">
        <v>72</v>
      </c>
      <c r="E14" s="34">
        <f t="shared" si="0"/>
        <v>28.8</v>
      </c>
      <c r="F14" s="34">
        <v>88</v>
      </c>
      <c r="G14" s="34">
        <f t="shared" si="1"/>
        <v>52.8</v>
      </c>
      <c r="H14" s="34">
        <f t="shared" si="2"/>
        <v>81.6</v>
      </c>
      <c r="I14" s="38">
        <v>1</v>
      </c>
      <c r="J14" s="39" t="s">
        <v>15</v>
      </c>
    </row>
    <row r="15" spans="1:10" s="20" customFormat="1" ht="24" customHeight="1">
      <c r="A15" s="32">
        <v>12</v>
      </c>
      <c r="B15" s="30" t="s">
        <v>30</v>
      </c>
      <c r="C15" s="30" t="s">
        <v>32</v>
      </c>
      <c r="D15" s="33">
        <v>65</v>
      </c>
      <c r="E15" s="34">
        <f t="shared" si="0"/>
        <v>26</v>
      </c>
      <c r="F15" s="34" t="s">
        <v>25</v>
      </c>
      <c r="G15" s="34">
        <v>0</v>
      </c>
      <c r="H15" s="34">
        <f t="shared" si="2"/>
        <v>26</v>
      </c>
      <c r="I15" s="38" t="s">
        <v>26</v>
      </c>
      <c r="J15" s="39"/>
    </row>
    <row r="16" spans="1:10" s="20" customFormat="1" ht="24" customHeight="1">
      <c r="A16" s="32">
        <v>13</v>
      </c>
      <c r="B16" s="30" t="s">
        <v>33</v>
      </c>
      <c r="C16" s="30" t="s">
        <v>34</v>
      </c>
      <c r="D16" s="33">
        <v>65</v>
      </c>
      <c r="E16" s="34">
        <f t="shared" si="0"/>
        <v>26</v>
      </c>
      <c r="F16" s="34">
        <v>85</v>
      </c>
      <c r="G16" s="34">
        <f t="shared" si="1"/>
        <v>51</v>
      </c>
      <c r="H16" s="34">
        <f t="shared" si="2"/>
        <v>77</v>
      </c>
      <c r="I16" s="38">
        <v>1</v>
      </c>
      <c r="J16" s="39" t="s">
        <v>15</v>
      </c>
    </row>
    <row r="17" spans="1:10" s="20" customFormat="1" ht="24" customHeight="1">
      <c r="A17" s="32">
        <v>14</v>
      </c>
      <c r="B17" s="30" t="s">
        <v>35</v>
      </c>
      <c r="C17" s="30" t="s">
        <v>36</v>
      </c>
      <c r="D17" s="33">
        <v>74</v>
      </c>
      <c r="E17" s="34">
        <f t="shared" si="0"/>
        <v>29.6</v>
      </c>
      <c r="F17" s="34">
        <v>89.8</v>
      </c>
      <c r="G17" s="34">
        <f t="shared" si="1"/>
        <v>53.879999999999995</v>
      </c>
      <c r="H17" s="34">
        <f t="shared" si="2"/>
        <v>83.47999999999999</v>
      </c>
      <c r="I17" s="38">
        <v>1</v>
      </c>
      <c r="J17" s="39" t="s">
        <v>15</v>
      </c>
    </row>
    <row r="18" spans="1:10" s="20" customFormat="1" ht="24" customHeight="1">
      <c r="A18" s="32">
        <v>15</v>
      </c>
      <c r="B18" s="30" t="s">
        <v>37</v>
      </c>
      <c r="C18" s="30" t="s">
        <v>38</v>
      </c>
      <c r="D18" s="33">
        <v>74</v>
      </c>
      <c r="E18" s="34">
        <f t="shared" si="0"/>
        <v>29.6</v>
      </c>
      <c r="F18" s="34">
        <v>86.4</v>
      </c>
      <c r="G18" s="34">
        <f t="shared" si="1"/>
        <v>51.84</v>
      </c>
      <c r="H18" s="34">
        <f t="shared" si="2"/>
        <v>81.44</v>
      </c>
      <c r="I18" s="38">
        <v>1</v>
      </c>
      <c r="J18" s="39" t="s">
        <v>15</v>
      </c>
    </row>
    <row r="19" spans="1:10" s="20" customFormat="1" ht="24" customHeight="1">
      <c r="A19" s="32">
        <v>16</v>
      </c>
      <c r="B19" s="30" t="s">
        <v>39</v>
      </c>
      <c r="C19" s="30" t="s">
        <v>40</v>
      </c>
      <c r="D19" s="33">
        <v>60</v>
      </c>
      <c r="E19" s="34">
        <f t="shared" si="0"/>
        <v>24</v>
      </c>
      <c r="F19" s="34">
        <v>89</v>
      </c>
      <c r="G19" s="34">
        <f t="shared" si="1"/>
        <v>53.4</v>
      </c>
      <c r="H19" s="34">
        <f t="shared" si="2"/>
        <v>77.4</v>
      </c>
      <c r="I19" s="38">
        <v>1</v>
      </c>
      <c r="J19" s="39" t="s">
        <v>15</v>
      </c>
    </row>
    <row r="20" spans="1:10" s="20" customFormat="1" ht="24" customHeight="1">
      <c r="A20" s="32">
        <v>17</v>
      </c>
      <c r="B20" s="30" t="s">
        <v>41</v>
      </c>
      <c r="C20" s="30" t="s">
        <v>42</v>
      </c>
      <c r="D20" s="33">
        <v>63</v>
      </c>
      <c r="E20" s="34">
        <f t="shared" si="0"/>
        <v>25.200000000000003</v>
      </c>
      <c r="F20" s="34">
        <v>99.2</v>
      </c>
      <c r="G20" s="34">
        <f t="shared" si="1"/>
        <v>59.519999999999996</v>
      </c>
      <c r="H20" s="34">
        <f t="shared" si="2"/>
        <v>84.72</v>
      </c>
      <c r="I20" s="38">
        <v>1</v>
      </c>
      <c r="J20" s="39" t="s">
        <v>15</v>
      </c>
    </row>
    <row r="21" spans="1:10" s="20" customFormat="1" ht="24" customHeight="1">
      <c r="A21" s="32">
        <v>18</v>
      </c>
      <c r="B21" s="30" t="s">
        <v>41</v>
      </c>
      <c r="C21" s="30" t="s">
        <v>43</v>
      </c>
      <c r="D21" s="33">
        <v>57</v>
      </c>
      <c r="E21" s="34">
        <f t="shared" si="0"/>
        <v>22.8</v>
      </c>
      <c r="F21" s="34">
        <v>97</v>
      </c>
      <c r="G21" s="34">
        <f t="shared" si="1"/>
        <v>58.199999999999996</v>
      </c>
      <c r="H21" s="34">
        <f t="shared" si="2"/>
        <v>81</v>
      </c>
      <c r="I21" s="38">
        <v>2</v>
      </c>
      <c r="J21" s="39"/>
    </row>
    <row r="22" spans="1:10" s="20" customFormat="1" ht="24" customHeight="1">
      <c r="A22" s="32">
        <v>19</v>
      </c>
      <c r="B22" s="30" t="s">
        <v>44</v>
      </c>
      <c r="C22" s="30" t="s">
        <v>45</v>
      </c>
      <c r="D22" s="33">
        <v>82</v>
      </c>
      <c r="E22" s="34">
        <f t="shared" si="0"/>
        <v>32.800000000000004</v>
      </c>
      <c r="F22" s="34">
        <v>92.8</v>
      </c>
      <c r="G22" s="34">
        <f t="shared" si="1"/>
        <v>55.68</v>
      </c>
      <c r="H22" s="34">
        <f t="shared" si="2"/>
        <v>88.48</v>
      </c>
      <c r="I22" s="38">
        <v>1</v>
      </c>
      <c r="J22" s="39" t="s">
        <v>15</v>
      </c>
    </row>
    <row r="23" spans="1:10" s="20" customFormat="1" ht="24" customHeight="1">
      <c r="A23" s="32">
        <v>20</v>
      </c>
      <c r="B23" s="30" t="s">
        <v>44</v>
      </c>
      <c r="C23" s="30" t="s">
        <v>46</v>
      </c>
      <c r="D23" s="33">
        <v>64</v>
      </c>
      <c r="E23" s="34">
        <f t="shared" si="0"/>
        <v>25.6</v>
      </c>
      <c r="F23" s="34">
        <v>93.8</v>
      </c>
      <c r="G23" s="34">
        <f t="shared" si="1"/>
        <v>56.279999999999994</v>
      </c>
      <c r="H23" s="34">
        <f t="shared" si="2"/>
        <v>81.88</v>
      </c>
      <c r="I23" s="38">
        <v>2</v>
      </c>
      <c r="J23" s="39" t="s">
        <v>15</v>
      </c>
    </row>
    <row r="24" spans="1:10" s="20" customFormat="1" ht="24" customHeight="1">
      <c r="A24" s="32">
        <v>21</v>
      </c>
      <c r="B24" s="30" t="s">
        <v>47</v>
      </c>
      <c r="C24" s="30" t="s">
        <v>48</v>
      </c>
      <c r="D24" s="33">
        <v>79</v>
      </c>
      <c r="E24" s="34">
        <f t="shared" si="0"/>
        <v>31.6</v>
      </c>
      <c r="F24" s="34">
        <v>92.4</v>
      </c>
      <c r="G24" s="34">
        <f t="shared" si="1"/>
        <v>55.440000000000005</v>
      </c>
      <c r="H24" s="34">
        <f t="shared" si="2"/>
        <v>87.04</v>
      </c>
      <c r="I24" s="38">
        <v>1</v>
      </c>
      <c r="J24" s="39" t="s">
        <v>15</v>
      </c>
    </row>
    <row r="25" spans="1:10" s="20" customFormat="1" ht="24" customHeight="1">
      <c r="A25" s="32">
        <v>22</v>
      </c>
      <c r="B25" s="30" t="s">
        <v>47</v>
      </c>
      <c r="C25" s="30" t="s">
        <v>49</v>
      </c>
      <c r="D25" s="33">
        <v>82</v>
      </c>
      <c r="E25" s="34">
        <f t="shared" si="0"/>
        <v>32.800000000000004</v>
      </c>
      <c r="F25" s="34">
        <v>83.2</v>
      </c>
      <c r="G25" s="34">
        <f t="shared" si="1"/>
        <v>49.92</v>
      </c>
      <c r="H25" s="34">
        <f t="shared" si="2"/>
        <v>82.72</v>
      </c>
      <c r="I25" s="38">
        <v>2</v>
      </c>
      <c r="J25" s="39" t="s">
        <v>15</v>
      </c>
    </row>
    <row r="26" spans="1:10" s="20" customFormat="1" ht="24" customHeight="1">
      <c r="A26" s="32">
        <v>23</v>
      </c>
      <c r="B26" s="30" t="s">
        <v>47</v>
      </c>
      <c r="C26" s="30" t="s">
        <v>50</v>
      </c>
      <c r="D26" s="33">
        <v>72</v>
      </c>
      <c r="E26" s="34">
        <f t="shared" si="0"/>
        <v>28.8</v>
      </c>
      <c r="F26" s="34">
        <v>84</v>
      </c>
      <c r="G26" s="34">
        <f t="shared" si="1"/>
        <v>50.4</v>
      </c>
      <c r="H26" s="34">
        <f t="shared" si="2"/>
        <v>79.2</v>
      </c>
      <c r="I26" s="38">
        <v>3</v>
      </c>
      <c r="J26" s="39" t="s">
        <v>15</v>
      </c>
    </row>
    <row r="27" spans="1:10" s="20" customFormat="1" ht="24" customHeight="1">
      <c r="A27" s="32">
        <v>24</v>
      </c>
      <c r="B27" s="30" t="s">
        <v>51</v>
      </c>
      <c r="C27" s="30" t="s">
        <v>52</v>
      </c>
      <c r="D27" s="33">
        <v>87</v>
      </c>
      <c r="E27" s="34">
        <f t="shared" si="0"/>
        <v>34.800000000000004</v>
      </c>
      <c r="F27" s="34">
        <v>87.4</v>
      </c>
      <c r="G27" s="34">
        <f t="shared" si="1"/>
        <v>52.440000000000005</v>
      </c>
      <c r="H27" s="34">
        <f t="shared" si="2"/>
        <v>87.24000000000001</v>
      </c>
      <c r="I27" s="38">
        <v>1</v>
      </c>
      <c r="J27" s="39" t="s">
        <v>15</v>
      </c>
    </row>
    <row r="28" spans="1:10" s="20" customFormat="1" ht="24" customHeight="1">
      <c r="A28" s="32">
        <v>25</v>
      </c>
      <c r="B28" s="30" t="s">
        <v>51</v>
      </c>
      <c r="C28" s="30" t="s">
        <v>53</v>
      </c>
      <c r="D28" s="33">
        <v>78</v>
      </c>
      <c r="E28" s="34">
        <f t="shared" si="0"/>
        <v>31.200000000000003</v>
      </c>
      <c r="F28" s="34">
        <v>83.8</v>
      </c>
      <c r="G28" s="34">
        <f t="shared" si="1"/>
        <v>50.279999999999994</v>
      </c>
      <c r="H28" s="34">
        <f t="shared" si="2"/>
        <v>81.47999999999999</v>
      </c>
      <c r="I28" s="38">
        <v>2</v>
      </c>
      <c r="J28" s="39" t="s">
        <v>15</v>
      </c>
    </row>
    <row r="29" spans="1:10" s="20" customFormat="1" ht="24" customHeight="1">
      <c r="A29" s="32">
        <v>26</v>
      </c>
      <c r="B29" s="35" t="s">
        <v>54</v>
      </c>
      <c r="C29" s="35" t="s">
        <v>55</v>
      </c>
      <c r="D29" s="33">
        <v>74</v>
      </c>
      <c r="E29" s="34">
        <f t="shared" si="0"/>
        <v>29.6</v>
      </c>
      <c r="F29" s="34">
        <v>88.8</v>
      </c>
      <c r="G29" s="34">
        <f t="shared" si="1"/>
        <v>53.279999999999994</v>
      </c>
      <c r="H29" s="34">
        <f t="shared" si="2"/>
        <v>82.88</v>
      </c>
      <c r="I29" s="38">
        <v>1</v>
      </c>
      <c r="J29" s="39" t="s">
        <v>15</v>
      </c>
    </row>
    <row r="30" spans="1:10" s="20" customFormat="1" ht="24" customHeight="1">
      <c r="A30" s="32">
        <v>27</v>
      </c>
      <c r="B30" s="35" t="s">
        <v>54</v>
      </c>
      <c r="C30" s="35" t="s">
        <v>56</v>
      </c>
      <c r="D30" s="33">
        <v>45</v>
      </c>
      <c r="E30" s="34">
        <f t="shared" si="0"/>
        <v>18</v>
      </c>
      <c r="F30" s="34">
        <v>92</v>
      </c>
      <c r="G30" s="34">
        <f t="shared" si="1"/>
        <v>55.199999999999996</v>
      </c>
      <c r="H30" s="34">
        <f t="shared" si="2"/>
        <v>73.19999999999999</v>
      </c>
      <c r="I30" s="38">
        <v>2</v>
      </c>
      <c r="J30" s="39" t="s">
        <v>15</v>
      </c>
    </row>
    <row r="31" spans="1:10" s="20" customFormat="1" ht="24" customHeight="1">
      <c r="A31" s="32">
        <v>28</v>
      </c>
      <c r="B31" s="30" t="s">
        <v>54</v>
      </c>
      <c r="C31" s="30" t="s">
        <v>57</v>
      </c>
      <c r="D31" s="33">
        <v>57</v>
      </c>
      <c r="E31" s="34">
        <f t="shared" si="0"/>
        <v>22.8</v>
      </c>
      <c r="F31" s="34">
        <v>70</v>
      </c>
      <c r="G31" s="34">
        <f t="shared" si="1"/>
        <v>42</v>
      </c>
      <c r="H31" s="34">
        <f t="shared" si="2"/>
        <v>64.8</v>
      </c>
      <c r="I31" s="38">
        <v>3</v>
      </c>
      <c r="J31" s="39"/>
    </row>
    <row r="32" spans="1:10" s="20" customFormat="1" ht="24" customHeight="1">
      <c r="A32" s="32">
        <v>29</v>
      </c>
      <c r="B32" s="35" t="s">
        <v>54</v>
      </c>
      <c r="C32" s="35" t="s">
        <v>58</v>
      </c>
      <c r="D32" s="33">
        <v>42</v>
      </c>
      <c r="E32" s="34">
        <f t="shared" si="0"/>
        <v>16.8</v>
      </c>
      <c r="F32" s="34">
        <v>76</v>
      </c>
      <c r="G32" s="34">
        <f t="shared" si="1"/>
        <v>45.6</v>
      </c>
      <c r="H32" s="34">
        <f t="shared" si="2"/>
        <v>62.400000000000006</v>
      </c>
      <c r="I32" s="38">
        <v>4</v>
      </c>
      <c r="J32" s="39"/>
    </row>
    <row r="33" spans="1:10" s="20" customFormat="1" ht="24" customHeight="1">
      <c r="A33" s="32">
        <v>30</v>
      </c>
      <c r="B33" s="30" t="s">
        <v>54</v>
      </c>
      <c r="C33" s="30" t="s">
        <v>59</v>
      </c>
      <c r="D33" s="33">
        <v>34</v>
      </c>
      <c r="E33" s="34">
        <f t="shared" si="0"/>
        <v>13.600000000000001</v>
      </c>
      <c r="F33" s="34" t="s">
        <v>25</v>
      </c>
      <c r="G33" s="34">
        <v>0</v>
      </c>
      <c r="H33" s="34">
        <f t="shared" si="2"/>
        <v>13.600000000000001</v>
      </c>
      <c r="I33" s="38" t="s">
        <v>26</v>
      </c>
      <c r="J33" s="39"/>
    </row>
    <row r="34" spans="1:10" s="20" customFormat="1" ht="24" customHeight="1">
      <c r="A34" s="32">
        <v>31</v>
      </c>
      <c r="B34" s="30" t="s">
        <v>60</v>
      </c>
      <c r="C34" s="30" t="s">
        <v>61</v>
      </c>
      <c r="D34" s="33">
        <v>79</v>
      </c>
      <c r="E34" s="34">
        <f t="shared" si="0"/>
        <v>31.6</v>
      </c>
      <c r="F34" s="34">
        <v>93.8</v>
      </c>
      <c r="G34" s="34">
        <f>F34*0.6</f>
        <v>56.279999999999994</v>
      </c>
      <c r="H34" s="34">
        <f t="shared" si="2"/>
        <v>87.88</v>
      </c>
      <c r="I34" s="38">
        <v>1</v>
      </c>
      <c r="J34" s="39" t="s">
        <v>15</v>
      </c>
    </row>
    <row r="35" spans="1:10" s="20" customFormat="1" ht="24" customHeight="1">
      <c r="A35" s="32">
        <v>32</v>
      </c>
      <c r="B35" s="30" t="s">
        <v>60</v>
      </c>
      <c r="C35" s="30" t="s">
        <v>62</v>
      </c>
      <c r="D35" s="33">
        <v>79</v>
      </c>
      <c r="E35" s="34">
        <f t="shared" si="0"/>
        <v>31.6</v>
      </c>
      <c r="F35" s="34">
        <v>92.8</v>
      </c>
      <c r="G35" s="34">
        <f>F35*0.6</f>
        <v>55.68</v>
      </c>
      <c r="H35" s="34">
        <f t="shared" si="2"/>
        <v>87.28</v>
      </c>
      <c r="I35" s="38">
        <v>2</v>
      </c>
      <c r="J35" s="39" t="s">
        <v>15</v>
      </c>
    </row>
    <row r="36" spans="1:10" s="20" customFormat="1" ht="24" customHeight="1">
      <c r="A36" s="32">
        <v>33</v>
      </c>
      <c r="B36" s="25" t="s">
        <v>60</v>
      </c>
      <c r="C36" s="36" t="s">
        <v>63</v>
      </c>
      <c r="D36" s="33">
        <v>78</v>
      </c>
      <c r="E36" s="34">
        <f t="shared" si="0"/>
        <v>31.200000000000003</v>
      </c>
      <c r="F36" s="34">
        <v>93</v>
      </c>
      <c r="G36" s="34">
        <f t="shared" si="1"/>
        <v>55.8</v>
      </c>
      <c r="H36" s="34">
        <f t="shared" si="2"/>
        <v>87</v>
      </c>
      <c r="I36" s="38">
        <v>3</v>
      </c>
      <c r="J36" s="39" t="s">
        <v>15</v>
      </c>
    </row>
    <row r="37" spans="1:10" s="20" customFormat="1" ht="24" customHeight="1">
      <c r="A37" s="32">
        <v>34</v>
      </c>
      <c r="B37" s="30" t="s">
        <v>60</v>
      </c>
      <c r="C37" s="30" t="s">
        <v>64</v>
      </c>
      <c r="D37" s="33">
        <v>61</v>
      </c>
      <c r="E37" s="34">
        <f t="shared" si="0"/>
        <v>24.400000000000002</v>
      </c>
      <c r="F37" s="34">
        <v>88.8</v>
      </c>
      <c r="G37" s="34">
        <f t="shared" si="1"/>
        <v>53.279999999999994</v>
      </c>
      <c r="H37" s="34">
        <f t="shared" si="2"/>
        <v>77.67999999999999</v>
      </c>
      <c r="I37" s="38">
        <v>4</v>
      </c>
      <c r="J37" s="39"/>
    </row>
    <row r="38" spans="1:10" s="20" customFormat="1" ht="24" customHeight="1">
      <c r="A38" s="32">
        <v>35</v>
      </c>
      <c r="B38" s="30" t="s">
        <v>60</v>
      </c>
      <c r="C38" s="30" t="s">
        <v>65</v>
      </c>
      <c r="D38" s="33">
        <v>57</v>
      </c>
      <c r="E38" s="34">
        <f t="shared" si="0"/>
        <v>22.8</v>
      </c>
      <c r="F38" s="34">
        <v>74.2</v>
      </c>
      <c r="G38" s="34">
        <f t="shared" si="1"/>
        <v>44.52</v>
      </c>
      <c r="H38" s="34">
        <f t="shared" si="2"/>
        <v>67.32000000000001</v>
      </c>
      <c r="I38" s="38">
        <v>5</v>
      </c>
      <c r="J38" s="39"/>
    </row>
    <row r="39" spans="1:10" s="20" customFormat="1" ht="24" customHeight="1">
      <c r="A39" s="32">
        <v>36</v>
      </c>
      <c r="B39" s="35" t="s">
        <v>66</v>
      </c>
      <c r="C39" s="35" t="s">
        <v>67</v>
      </c>
      <c r="D39" s="33">
        <v>65</v>
      </c>
      <c r="E39" s="34">
        <f t="shared" si="0"/>
        <v>26</v>
      </c>
      <c r="F39" s="34">
        <v>88.6</v>
      </c>
      <c r="G39" s="34">
        <f t="shared" si="1"/>
        <v>53.16</v>
      </c>
      <c r="H39" s="34">
        <f t="shared" si="2"/>
        <v>79.16</v>
      </c>
      <c r="I39" s="38">
        <v>1</v>
      </c>
      <c r="J39" s="39" t="s">
        <v>15</v>
      </c>
    </row>
    <row r="40" spans="1:10" s="20" customFormat="1" ht="24" customHeight="1">
      <c r="A40" s="32">
        <v>37</v>
      </c>
      <c r="B40" s="35" t="s">
        <v>66</v>
      </c>
      <c r="C40" s="35" t="s">
        <v>68</v>
      </c>
      <c r="D40" s="33">
        <v>72</v>
      </c>
      <c r="E40" s="34">
        <f t="shared" si="0"/>
        <v>28.8</v>
      </c>
      <c r="F40" s="34">
        <v>69.8</v>
      </c>
      <c r="G40" s="34">
        <f t="shared" si="1"/>
        <v>41.879999999999995</v>
      </c>
      <c r="H40" s="34">
        <f t="shared" si="2"/>
        <v>70.67999999999999</v>
      </c>
      <c r="I40" s="38">
        <v>2</v>
      </c>
      <c r="J40" s="39" t="s">
        <v>15</v>
      </c>
    </row>
    <row r="41" spans="1:10" s="20" customFormat="1" ht="24" customHeight="1">
      <c r="A41" s="32">
        <v>38</v>
      </c>
      <c r="B41" s="30" t="s">
        <v>66</v>
      </c>
      <c r="C41" s="30" t="s">
        <v>69</v>
      </c>
      <c r="D41" s="33">
        <v>60</v>
      </c>
      <c r="E41" s="34">
        <f t="shared" si="0"/>
        <v>24</v>
      </c>
      <c r="F41" s="34">
        <v>74.6</v>
      </c>
      <c r="G41" s="34">
        <f t="shared" si="1"/>
        <v>44.76</v>
      </c>
      <c r="H41" s="34">
        <f t="shared" si="2"/>
        <v>68.75999999999999</v>
      </c>
      <c r="I41" s="38">
        <v>3</v>
      </c>
      <c r="J41" s="39"/>
    </row>
    <row r="42" spans="1:10" s="20" customFormat="1" ht="24" customHeight="1">
      <c r="A42" s="32">
        <v>39</v>
      </c>
      <c r="B42" s="30" t="s">
        <v>70</v>
      </c>
      <c r="C42" s="30" t="s">
        <v>71</v>
      </c>
      <c r="D42" s="33">
        <v>87</v>
      </c>
      <c r="E42" s="34">
        <f t="shared" si="0"/>
        <v>34.800000000000004</v>
      </c>
      <c r="F42" s="34">
        <v>90.6</v>
      </c>
      <c r="G42" s="34">
        <f t="shared" si="1"/>
        <v>54.35999999999999</v>
      </c>
      <c r="H42" s="34">
        <f t="shared" si="2"/>
        <v>89.16</v>
      </c>
      <c r="I42" s="38">
        <v>1</v>
      </c>
      <c r="J42" s="39" t="s">
        <v>15</v>
      </c>
    </row>
    <row r="43" spans="1:10" s="20" customFormat="1" ht="24" customHeight="1">
      <c r="A43" s="32">
        <v>40</v>
      </c>
      <c r="B43" s="35" t="s">
        <v>70</v>
      </c>
      <c r="C43" s="35" t="s">
        <v>72</v>
      </c>
      <c r="D43" s="33">
        <v>74</v>
      </c>
      <c r="E43" s="34">
        <f t="shared" si="0"/>
        <v>29.6</v>
      </c>
      <c r="F43" s="34">
        <v>87.6</v>
      </c>
      <c r="G43" s="34">
        <f t="shared" si="1"/>
        <v>52.559999999999995</v>
      </c>
      <c r="H43" s="34">
        <f t="shared" si="2"/>
        <v>82.16</v>
      </c>
      <c r="I43" s="38">
        <v>2</v>
      </c>
      <c r="J43" s="39" t="s">
        <v>15</v>
      </c>
    </row>
    <row r="44" spans="1:10" s="20" customFormat="1" ht="24" customHeight="1">
      <c r="A44" s="32">
        <v>41</v>
      </c>
      <c r="B44" s="25" t="s">
        <v>70</v>
      </c>
      <c r="C44" s="36" t="s">
        <v>73</v>
      </c>
      <c r="D44" s="33">
        <v>72</v>
      </c>
      <c r="E44" s="34">
        <f t="shared" si="0"/>
        <v>28.8</v>
      </c>
      <c r="F44" s="34">
        <v>85.2</v>
      </c>
      <c r="G44" s="34">
        <f t="shared" si="1"/>
        <v>51.12</v>
      </c>
      <c r="H44" s="34">
        <f t="shared" si="2"/>
        <v>79.92</v>
      </c>
      <c r="I44" s="38">
        <v>3</v>
      </c>
      <c r="J44" s="39"/>
    </row>
    <row r="45" spans="1:10" s="20" customFormat="1" ht="24" customHeight="1">
      <c r="A45" s="32">
        <v>42</v>
      </c>
      <c r="B45" s="30" t="s">
        <v>70</v>
      </c>
      <c r="C45" s="30" t="s">
        <v>74</v>
      </c>
      <c r="D45" s="33">
        <v>59</v>
      </c>
      <c r="E45" s="34">
        <f t="shared" si="0"/>
        <v>23.6</v>
      </c>
      <c r="F45" s="34" t="s">
        <v>25</v>
      </c>
      <c r="G45" s="34">
        <v>0</v>
      </c>
      <c r="H45" s="34">
        <f t="shared" si="2"/>
        <v>23.6</v>
      </c>
      <c r="I45" s="38" t="s">
        <v>26</v>
      </c>
      <c r="J45" s="39"/>
    </row>
  </sheetData>
  <sheetProtection/>
  <mergeCells count="9">
    <mergeCell ref="A1:J1"/>
    <mergeCell ref="D2:E2"/>
    <mergeCell ref="F2:G2"/>
    <mergeCell ref="A2:A3"/>
    <mergeCell ref="B2:B3"/>
    <mergeCell ref="C2:C3"/>
    <mergeCell ref="H2:H3"/>
    <mergeCell ref="I2:I3"/>
    <mergeCell ref="J2:J3"/>
  </mergeCells>
  <printOptions/>
  <pageMargins left="0.275" right="0.2361111111111111" top="0.3541666666666667" bottom="0.3145833333333333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4"/>
  <sheetViews>
    <sheetView zoomScaleSheetLayoutView="100" workbookViewId="0" topLeftCell="A4">
      <selection activeCell="E6" sqref="E6:E7"/>
    </sheetView>
  </sheetViews>
  <sheetFormatPr defaultColWidth="9.00390625" defaultRowHeight="14.25"/>
  <cols>
    <col min="4" max="4" width="19.125" style="0" customWidth="1"/>
  </cols>
  <sheetData>
    <row r="1" ht="16.5" customHeight="1"/>
    <row r="2" spans="1:13" ht="33">
      <c r="A2" s="3">
        <v>1</v>
      </c>
      <c r="B2" s="4" t="s">
        <v>75</v>
      </c>
      <c r="C2" s="5" t="s">
        <v>76</v>
      </c>
      <c r="D2" s="4" t="s">
        <v>13</v>
      </c>
      <c r="E2" s="4" t="s">
        <v>77</v>
      </c>
      <c r="F2" s="4">
        <v>1</v>
      </c>
      <c r="G2" s="4" t="s">
        <v>78</v>
      </c>
      <c r="H2" s="4" t="s">
        <v>79</v>
      </c>
      <c r="I2" s="4" t="s">
        <v>80</v>
      </c>
      <c r="J2" s="4" t="s">
        <v>81</v>
      </c>
      <c r="K2" s="4" t="s">
        <v>82</v>
      </c>
      <c r="L2" s="11" t="s">
        <v>83</v>
      </c>
      <c r="M2" s="8" t="s">
        <v>84</v>
      </c>
    </row>
    <row r="3" spans="1:13" ht="44.25" customHeight="1">
      <c r="A3" s="3"/>
      <c r="B3" s="4"/>
      <c r="C3" s="6" t="s">
        <v>85</v>
      </c>
      <c r="D3" s="4"/>
      <c r="E3" s="4"/>
      <c r="F3" s="4"/>
      <c r="G3" s="4"/>
      <c r="H3" s="4"/>
      <c r="I3" s="4"/>
      <c r="J3" s="4"/>
      <c r="K3" s="4"/>
      <c r="L3" s="12" t="s">
        <v>86</v>
      </c>
      <c r="M3" s="8"/>
    </row>
    <row r="4" spans="1:13" ht="33">
      <c r="A4" s="7">
        <v>2</v>
      </c>
      <c r="B4" s="8" t="s">
        <v>75</v>
      </c>
      <c r="C4" s="9" t="s">
        <v>76</v>
      </c>
      <c r="D4" s="8" t="s">
        <v>18</v>
      </c>
      <c r="E4" s="8" t="s">
        <v>87</v>
      </c>
      <c r="F4" s="8">
        <v>1</v>
      </c>
      <c r="G4" s="8" t="s">
        <v>78</v>
      </c>
      <c r="H4" s="8" t="s">
        <v>79</v>
      </c>
      <c r="I4" s="8" t="s">
        <v>80</v>
      </c>
      <c r="J4" s="8" t="s">
        <v>81</v>
      </c>
      <c r="K4" s="8" t="s">
        <v>82</v>
      </c>
      <c r="L4" s="13" t="s">
        <v>83</v>
      </c>
      <c r="M4" s="8" t="s">
        <v>84</v>
      </c>
    </row>
    <row r="5" spans="1:13" ht="44.25" customHeight="1">
      <c r="A5" s="7"/>
      <c r="B5" s="8"/>
      <c r="C5" s="6" t="s">
        <v>85</v>
      </c>
      <c r="D5" s="8"/>
      <c r="E5" s="8"/>
      <c r="F5" s="8"/>
      <c r="G5" s="8"/>
      <c r="H5" s="8"/>
      <c r="I5" s="8"/>
      <c r="J5" s="8"/>
      <c r="K5" s="8"/>
      <c r="L5" s="12" t="s">
        <v>86</v>
      </c>
      <c r="M5" s="8"/>
    </row>
    <row r="6" spans="1:13" ht="33">
      <c r="A6" s="7">
        <v>3</v>
      </c>
      <c r="B6" s="8" t="s">
        <v>75</v>
      </c>
      <c r="C6" s="9" t="s">
        <v>76</v>
      </c>
      <c r="D6" s="8" t="s">
        <v>23</v>
      </c>
      <c r="E6" s="8" t="s">
        <v>88</v>
      </c>
      <c r="F6" s="8">
        <v>1</v>
      </c>
      <c r="G6" s="8" t="s">
        <v>78</v>
      </c>
      <c r="H6" s="8" t="s">
        <v>79</v>
      </c>
      <c r="I6" s="8" t="s">
        <v>80</v>
      </c>
      <c r="J6" s="8" t="s">
        <v>81</v>
      </c>
      <c r="K6" s="8" t="s">
        <v>89</v>
      </c>
      <c r="L6" s="13" t="s">
        <v>83</v>
      </c>
      <c r="M6" s="8" t="s">
        <v>84</v>
      </c>
    </row>
    <row r="7" spans="1:13" ht="66" customHeight="1">
      <c r="A7" s="7"/>
      <c r="B7" s="8"/>
      <c r="C7" s="6" t="s">
        <v>85</v>
      </c>
      <c r="D7" s="8"/>
      <c r="E7" s="8"/>
      <c r="F7" s="8"/>
      <c r="G7" s="8"/>
      <c r="H7" s="8"/>
      <c r="I7" s="8"/>
      <c r="J7" s="8"/>
      <c r="K7" s="8"/>
      <c r="L7" s="12" t="s">
        <v>90</v>
      </c>
      <c r="M7" s="8"/>
    </row>
    <row r="8" spans="1:13" ht="33">
      <c r="A8" s="7">
        <v>4</v>
      </c>
      <c r="B8" s="8" t="s">
        <v>75</v>
      </c>
      <c r="C8" s="9" t="s">
        <v>76</v>
      </c>
      <c r="D8" s="8" t="s">
        <v>27</v>
      </c>
      <c r="E8" s="8" t="s">
        <v>91</v>
      </c>
      <c r="F8" s="8">
        <v>1</v>
      </c>
      <c r="G8" s="8" t="s">
        <v>78</v>
      </c>
      <c r="H8" s="8" t="s">
        <v>79</v>
      </c>
      <c r="I8" s="8" t="s">
        <v>80</v>
      </c>
      <c r="J8" s="8" t="s">
        <v>81</v>
      </c>
      <c r="K8" s="8" t="s">
        <v>82</v>
      </c>
      <c r="L8" s="13" t="s">
        <v>83</v>
      </c>
      <c r="M8" s="8" t="s">
        <v>84</v>
      </c>
    </row>
    <row r="9" spans="1:13" ht="44.25" customHeight="1">
      <c r="A9" s="7"/>
      <c r="B9" s="8"/>
      <c r="C9" s="6" t="s">
        <v>85</v>
      </c>
      <c r="D9" s="8"/>
      <c r="E9" s="8"/>
      <c r="F9" s="8"/>
      <c r="G9" s="8"/>
      <c r="H9" s="8"/>
      <c r="I9" s="8"/>
      <c r="J9" s="8"/>
      <c r="K9" s="8"/>
      <c r="L9" s="12" t="s">
        <v>86</v>
      </c>
      <c r="M9" s="8"/>
    </row>
    <row r="10" spans="1:13" ht="43.5">
      <c r="A10" s="7">
        <v>5</v>
      </c>
      <c r="B10" s="8" t="s">
        <v>75</v>
      </c>
      <c r="C10" s="9" t="s">
        <v>76</v>
      </c>
      <c r="D10" s="9" t="s">
        <v>30</v>
      </c>
      <c r="E10" s="8" t="s">
        <v>92</v>
      </c>
      <c r="F10" s="10">
        <v>1</v>
      </c>
      <c r="G10" s="8" t="s">
        <v>78</v>
      </c>
      <c r="H10" s="8" t="s">
        <v>79</v>
      </c>
      <c r="I10" s="8" t="s">
        <v>80</v>
      </c>
      <c r="J10" s="8" t="s">
        <v>81</v>
      </c>
      <c r="K10" s="8" t="s">
        <v>93</v>
      </c>
      <c r="L10" s="13" t="s">
        <v>83</v>
      </c>
      <c r="M10" s="8" t="s">
        <v>84</v>
      </c>
    </row>
    <row r="11" spans="1:13" ht="33">
      <c r="A11" s="7">
        <v>6</v>
      </c>
      <c r="B11" s="8" t="s">
        <v>75</v>
      </c>
      <c r="C11" s="9" t="s">
        <v>76</v>
      </c>
      <c r="D11" s="8" t="s">
        <v>33</v>
      </c>
      <c r="E11" s="8" t="s">
        <v>94</v>
      </c>
      <c r="F11" s="8">
        <v>1</v>
      </c>
      <c r="G11" s="8" t="s">
        <v>78</v>
      </c>
      <c r="H11" s="8" t="s">
        <v>79</v>
      </c>
      <c r="I11" s="8" t="s">
        <v>80</v>
      </c>
      <c r="J11" s="8" t="s">
        <v>81</v>
      </c>
      <c r="K11" s="8" t="s">
        <v>93</v>
      </c>
      <c r="L11" s="13" t="s">
        <v>83</v>
      </c>
      <c r="M11" s="8" t="s">
        <v>84</v>
      </c>
    </row>
    <row r="12" spans="1:13" ht="66" customHeight="1">
      <c r="A12" s="7"/>
      <c r="B12" s="8"/>
      <c r="C12" s="6" t="s">
        <v>85</v>
      </c>
      <c r="D12" s="8"/>
      <c r="E12" s="8"/>
      <c r="F12" s="8"/>
      <c r="G12" s="8"/>
      <c r="H12" s="8"/>
      <c r="I12" s="8"/>
      <c r="J12" s="8"/>
      <c r="K12" s="8"/>
      <c r="L12" s="12" t="s">
        <v>95</v>
      </c>
      <c r="M12" s="8"/>
    </row>
    <row r="13" spans="1:13" ht="33">
      <c r="A13" s="7">
        <v>7</v>
      </c>
      <c r="B13" s="8" t="s">
        <v>75</v>
      </c>
      <c r="C13" s="9" t="s">
        <v>76</v>
      </c>
      <c r="D13" s="8" t="s">
        <v>96</v>
      </c>
      <c r="E13" s="8" t="s">
        <v>97</v>
      </c>
      <c r="F13" s="8">
        <v>2</v>
      </c>
      <c r="G13" s="8" t="s">
        <v>78</v>
      </c>
      <c r="H13" s="8" t="s">
        <v>79</v>
      </c>
      <c r="I13" s="8" t="s">
        <v>80</v>
      </c>
      <c r="J13" s="8" t="s">
        <v>81</v>
      </c>
      <c r="K13" s="8" t="s">
        <v>93</v>
      </c>
      <c r="L13" s="13" t="s">
        <v>83</v>
      </c>
      <c r="M13" s="14" t="s">
        <v>84</v>
      </c>
    </row>
    <row r="14" spans="1:13" ht="66" customHeight="1">
      <c r="A14" s="7"/>
      <c r="B14" s="8"/>
      <c r="C14" s="6" t="s">
        <v>85</v>
      </c>
      <c r="D14" s="8"/>
      <c r="E14" s="8"/>
      <c r="F14" s="8"/>
      <c r="G14" s="8"/>
      <c r="H14" s="8"/>
      <c r="I14" s="8"/>
      <c r="J14" s="8"/>
      <c r="K14" s="8"/>
      <c r="L14" s="15" t="s">
        <v>98</v>
      </c>
      <c r="M14" s="14"/>
    </row>
    <row r="15" spans="1:13" ht="33">
      <c r="A15" s="7">
        <v>8</v>
      </c>
      <c r="B15" s="8" t="s">
        <v>75</v>
      </c>
      <c r="C15" s="9" t="s">
        <v>76</v>
      </c>
      <c r="D15" s="8" t="s">
        <v>37</v>
      </c>
      <c r="E15" s="8" t="s">
        <v>99</v>
      </c>
      <c r="F15" s="8">
        <v>2</v>
      </c>
      <c r="G15" s="8" t="s">
        <v>78</v>
      </c>
      <c r="H15" s="8" t="s">
        <v>79</v>
      </c>
      <c r="I15" s="8" t="s">
        <v>80</v>
      </c>
      <c r="J15" s="8" t="s">
        <v>81</v>
      </c>
      <c r="K15" s="16" t="s">
        <v>93</v>
      </c>
      <c r="L15" s="13" t="s">
        <v>83</v>
      </c>
      <c r="M15" s="16" t="s">
        <v>84</v>
      </c>
    </row>
    <row r="16" spans="1:13" ht="66" customHeight="1">
      <c r="A16" s="7"/>
      <c r="B16" s="8"/>
      <c r="C16" s="6" t="s">
        <v>85</v>
      </c>
      <c r="D16" s="8"/>
      <c r="E16" s="8"/>
      <c r="F16" s="8"/>
      <c r="G16" s="8"/>
      <c r="H16" s="8"/>
      <c r="I16" s="8"/>
      <c r="J16" s="8"/>
      <c r="K16" s="16"/>
      <c r="L16" s="12" t="s">
        <v>100</v>
      </c>
      <c r="M16" s="16"/>
    </row>
    <row r="17" spans="1:13" ht="33">
      <c r="A17" s="7">
        <v>9</v>
      </c>
      <c r="B17" s="8" t="s">
        <v>75</v>
      </c>
      <c r="C17" s="9" t="s">
        <v>76</v>
      </c>
      <c r="D17" s="8" t="s">
        <v>39</v>
      </c>
      <c r="E17" s="8" t="s">
        <v>101</v>
      </c>
      <c r="F17" s="8">
        <v>1</v>
      </c>
      <c r="G17" s="8" t="s">
        <v>78</v>
      </c>
      <c r="H17" s="8" t="s">
        <v>79</v>
      </c>
      <c r="I17" s="8" t="s">
        <v>80</v>
      </c>
      <c r="J17" s="8" t="s">
        <v>81</v>
      </c>
      <c r="K17" s="16" t="s">
        <v>93</v>
      </c>
      <c r="L17" s="13" t="s">
        <v>83</v>
      </c>
      <c r="M17" s="17" t="s">
        <v>84</v>
      </c>
    </row>
    <row r="18" spans="1:13" ht="44.25" customHeight="1">
      <c r="A18" s="7"/>
      <c r="B18" s="8"/>
      <c r="C18" s="6" t="s">
        <v>85</v>
      </c>
      <c r="D18" s="8"/>
      <c r="E18" s="8"/>
      <c r="F18" s="8"/>
      <c r="G18" s="8"/>
      <c r="H18" s="8"/>
      <c r="I18" s="8"/>
      <c r="J18" s="8"/>
      <c r="K18" s="16"/>
      <c r="L18" s="15" t="s">
        <v>102</v>
      </c>
      <c r="M18" s="17"/>
    </row>
    <row r="19" spans="1:13" ht="33">
      <c r="A19" s="7">
        <v>10</v>
      </c>
      <c r="B19" s="8" t="s">
        <v>75</v>
      </c>
      <c r="C19" s="9" t="s">
        <v>76</v>
      </c>
      <c r="D19" s="8" t="s">
        <v>41</v>
      </c>
      <c r="E19" s="8" t="s">
        <v>103</v>
      </c>
      <c r="F19" s="8">
        <v>1</v>
      </c>
      <c r="G19" s="8" t="s">
        <v>78</v>
      </c>
      <c r="H19" s="8" t="s">
        <v>79</v>
      </c>
      <c r="I19" s="8" t="s">
        <v>80</v>
      </c>
      <c r="J19" s="8" t="s">
        <v>81</v>
      </c>
      <c r="K19" s="8" t="s">
        <v>93</v>
      </c>
      <c r="L19" s="13" t="s">
        <v>83</v>
      </c>
      <c r="M19" s="8" t="s">
        <v>84</v>
      </c>
    </row>
    <row r="20" spans="1:13" ht="44.25" customHeight="1">
      <c r="A20" s="7"/>
      <c r="B20" s="8"/>
      <c r="C20" s="6" t="s">
        <v>85</v>
      </c>
      <c r="D20" s="8"/>
      <c r="E20" s="8"/>
      <c r="F20" s="8"/>
      <c r="G20" s="8"/>
      <c r="H20" s="8"/>
      <c r="I20" s="8"/>
      <c r="J20" s="8"/>
      <c r="K20" s="8"/>
      <c r="L20" s="12" t="s">
        <v>104</v>
      </c>
      <c r="M20" s="8"/>
    </row>
    <row r="21" spans="1:13" ht="33">
      <c r="A21" s="7">
        <v>11</v>
      </c>
      <c r="B21" s="8" t="s">
        <v>75</v>
      </c>
      <c r="C21" s="9" t="s">
        <v>76</v>
      </c>
      <c r="D21" s="8" t="s">
        <v>44</v>
      </c>
      <c r="E21" s="8" t="s">
        <v>105</v>
      </c>
      <c r="F21" s="8">
        <v>3</v>
      </c>
      <c r="G21" s="8" t="s">
        <v>78</v>
      </c>
      <c r="H21" s="8" t="s">
        <v>79</v>
      </c>
      <c r="I21" s="8" t="s">
        <v>80</v>
      </c>
      <c r="J21" s="8" t="s">
        <v>81</v>
      </c>
      <c r="K21" s="8" t="s">
        <v>106</v>
      </c>
      <c r="L21" s="13" t="s">
        <v>83</v>
      </c>
      <c r="M21" s="8" t="s">
        <v>84</v>
      </c>
    </row>
    <row r="22" spans="1:13" ht="44.25" customHeight="1">
      <c r="A22" s="7"/>
      <c r="B22" s="8"/>
      <c r="C22" s="6" t="s">
        <v>85</v>
      </c>
      <c r="D22" s="8"/>
      <c r="E22" s="8"/>
      <c r="F22" s="8"/>
      <c r="G22" s="8"/>
      <c r="H22" s="8"/>
      <c r="I22" s="8"/>
      <c r="J22" s="8"/>
      <c r="K22" s="8"/>
      <c r="L22" s="12" t="s">
        <v>107</v>
      </c>
      <c r="M22" s="8"/>
    </row>
    <row r="23" spans="1:13" ht="33">
      <c r="A23" s="7">
        <v>12</v>
      </c>
      <c r="B23" s="8" t="s">
        <v>75</v>
      </c>
      <c r="C23" s="9" t="s">
        <v>76</v>
      </c>
      <c r="D23" s="8" t="s">
        <v>47</v>
      </c>
      <c r="E23" s="8" t="s">
        <v>108</v>
      </c>
      <c r="F23" s="8">
        <v>3</v>
      </c>
      <c r="G23" s="8" t="s">
        <v>78</v>
      </c>
      <c r="H23" s="8" t="s">
        <v>79</v>
      </c>
      <c r="I23" s="8" t="s">
        <v>80</v>
      </c>
      <c r="J23" s="8" t="s">
        <v>81</v>
      </c>
      <c r="K23" s="8" t="s">
        <v>109</v>
      </c>
      <c r="L23" s="13" t="s">
        <v>83</v>
      </c>
      <c r="M23" s="8" t="s">
        <v>84</v>
      </c>
    </row>
    <row r="24" spans="1:13" ht="55.5" customHeight="1">
      <c r="A24" s="7"/>
      <c r="B24" s="8"/>
      <c r="C24" s="6" t="s">
        <v>85</v>
      </c>
      <c r="D24" s="8"/>
      <c r="E24" s="8"/>
      <c r="F24" s="8"/>
      <c r="G24" s="8"/>
      <c r="H24" s="8"/>
      <c r="I24" s="8"/>
      <c r="J24" s="8"/>
      <c r="K24" s="8"/>
      <c r="L24" s="12" t="s">
        <v>110</v>
      </c>
      <c r="M24" s="8"/>
    </row>
    <row r="25" spans="1:13" ht="33">
      <c r="A25" s="7">
        <v>13</v>
      </c>
      <c r="B25" s="8" t="s">
        <v>75</v>
      </c>
      <c r="C25" s="9" t="s">
        <v>76</v>
      </c>
      <c r="D25" s="8" t="s">
        <v>51</v>
      </c>
      <c r="E25" s="8" t="s">
        <v>111</v>
      </c>
      <c r="F25" s="8">
        <v>2</v>
      </c>
      <c r="G25" s="8" t="s">
        <v>78</v>
      </c>
      <c r="H25" s="8" t="s">
        <v>79</v>
      </c>
      <c r="I25" s="8" t="s">
        <v>80</v>
      </c>
      <c r="J25" s="8" t="s">
        <v>81</v>
      </c>
      <c r="K25" s="8" t="s">
        <v>112</v>
      </c>
      <c r="L25" s="13" t="s">
        <v>83</v>
      </c>
      <c r="M25" s="8" t="s">
        <v>84</v>
      </c>
    </row>
    <row r="26" spans="1:13" ht="55.5" customHeight="1">
      <c r="A26" s="7"/>
      <c r="B26" s="8"/>
      <c r="C26" s="6" t="s">
        <v>85</v>
      </c>
      <c r="D26" s="8"/>
      <c r="E26" s="8"/>
      <c r="F26" s="8"/>
      <c r="G26" s="8"/>
      <c r="H26" s="8"/>
      <c r="I26" s="8"/>
      <c r="J26" s="8"/>
      <c r="K26" s="8"/>
      <c r="L26" s="12" t="s">
        <v>113</v>
      </c>
      <c r="M26" s="8"/>
    </row>
    <row r="27" spans="1:13" ht="33">
      <c r="A27" s="7">
        <v>14</v>
      </c>
      <c r="B27" s="8" t="s">
        <v>75</v>
      </c>
      <c r="C27" s="9" t="s">
        <v>76</v>
      </c>
      <c r="D27" s="8" t="s">
        <v>54</v>
      </c>
      <c r="E27" s="8" t="s">
        <v>114</v>
      </c>
      <c r="F27" s="8">
        <v>2</v>
      </c>
      <c r="G27" s="8" t="s">
        <v>78</v>
      </c>
      <c r="H27" s="8" t="s">
        <v>79</v>
      </c>
      <c r="I27" s="8" t="s">
        <v>115</v>
      </c>
      <c r="J27" s="8" t="s">
        <v>116</v>
      </c>
      <c r="K27" s="8" t="s">
        <v>117</v>
      </c>
      <c r="L27" s="13" t="s">
        <v>83</v>
      </c>
      <c r="M27" s="8" t="s">
        <v>84</v>
      </c>
    </row>
    <row r="28" spans="1:13" ht="66" customHeight="1">
      <c r="A28" s="7"/>
      <c r="B28" s="8"/>
      <c r="C28" s="6" t="s">
        <v>85</v>
      </c>
      <c r="D28" s="8"/>
      <c r="E28" s="8"/>
      <c r="F28" s="8"/>
      <c r="G28" s="8"/>
      <c r="H28" s="8"/>
      <c r="I28" s="8"/>
      <c r="J28" s="8"/>
      <c r="K28" s="8"/>
      <c r="L28" s="12" t="s">
        <v>118</v>
      </c>
      <c r="M28" s="8"/>
    </row>
    <row r="29" spans="1:13" ht="33">
      <c r="A29" s="7">
        <v>15</v>
      </c>
      <c r="B29" s="8" t="s">
        <v>75</v>
      </c>
      <c r="C29" s="9" t="s">
        <v>76</v>
      </c>
      <c r="D29" s="8" t="s">
        <v>60</v>
      </c>
      <c r="E29" s="8" t="s">
        <v>119</v>
      </c>
      <c r="F29" s="8">
        <v>3</v>
      </c>
      <c r="G29" s="8" t="s">
        <v>78</v>
      </c>
      <c r="H29" s="8" t="s">
        <v>79</v>
      </c>
      <c r="I29" s="8" t="s">
        <v>115</v>
      </c>
      <c r="J29" s="8" t="s">
        <v>116</v>
      </c>
      <c r="K29" s="8" t="s">
        <v>117</v>
      </c>
      <c r="L29" s="13" t="s">
        <v>83</v>
      </c>
      <c r="M29" s="8" t="s">
        <v>84</v>
      </c>
    </row>
    <row r="30" spans="1:13" ht="44.25" customHeight="1">
      <c r="A30" s="7"/>
      <c r="B30" s="8"/>
      <c r="C30" s="6" t="s">
        <v>85</v>
      </c>
      <c r="D30" s="8"/>
      <c r="E30" s="8"/>
      <c r="F30" s="8"/>
      <c r="G30" s="8"/>
      <c r="H30" s="8"/>
      <c r="I30" s="8"/>
      <c r="J30" s="8"/>
      <c r="K30" s="8"/>
      <c r="L30" s="12" t="s">
        <v>120</v>
      </c>
      <c r="M30" s="8"/>
    </row>
    <row r="31" spans="1:13" ht="33">
      <c r="A31" s="7">
        <v>16</v>
      </c>
      <c r="B31" s="8" t="s">
        <v>75</v>
      </c>
      <c r="C31" s="9" t="s">
        <v>76</v>
      </c>
      <c r="D31" s="8" t="s">
        <v>66</v>
      </c>
      <c r="E31" s="8" t="s">
        <v>121</v>
      </c>
      <c r="F31" s="8">
        <v>2</v>
      </c>
      <c r="G31" s="8" t="s">
        <v>78</v>
      </c>
      <c r="H31" s="8" t="s">
        <v>79</v>
      </c>
      <c r="I31" s="8" t="s">
        <v>115</v>
      </c>
      <c r="J31" s="8" t="s">
        <v>116</v>
      </c>
      <c r="K31" s="8" t="s">
        <v>122</v>
      </c>
      <c r="L31" s="13" t="s">
        <v>83</v>
      </c>
      <c r="M31" s="8" t="s">
        <v>84</v>
      </c>
    </row>
    <row r="32" spans="1:13" ht="55.5" customHeight="1">
      <c r="A32" s="7"/>
      <c r="B32" s="8"/>
      <c r="C32" s="6" t="s">
        <v>85</v>
      </c>
      <c r="D32" s="8"/>
      <c r="E32" s="8"/>
      <c r="F32" s="8"/>
      <c r="G32" s="8"/>
      <c r="H32" s="8"/>
      <c r="I32" s="8"/>
      <c r="J32" s="8"/>
      <c r="K32" s="8"/>
      <c r="L32" s="12" t="s">
        <v>123</v>
      </c>
      <c r="M32" s="8"/>
    </row>
    <row r="33" spans="1:13" ht="33">
      <c r="A33" s="7">
        <v>17</v>
      </c>
      <c r="B33" s="8" t="s">
        <v>75</v>
      </c>
      <c r="C33" s="9" t="s">
        <v>76</v>
      </c>
      <c r="D33" s="8" t="s">
        <v>70</v>
      </c>
      <c r="E33" s="8" t="s">
        <v>124</v>
      </c>
      <c r="F33" s="8">
        <v>2</v>
      </c>
      <c r="G33" s="8" t="s">
        <v>78</v>
      </c>
      <c r="H33" s="8" t="s">
        <v>79</v>
      </c>
      <c r="I33" s="8" t="s">
        <v>115</v>
      </c>
      <c r="J33" s="8" t="s">
        <v>116</v>
      </c>
      <c r="K33" s="8" t="s">
        <v>125</v>
      </c>
      <c r="L33" s="13" t="s">
        <v>83</v>
      </c>
      <c r="M33" s="8" t="s">
        <v>84</v>
      </c>
    </row>
    <row r="34" spans="1:13" ht="54.75">
      <c r="A34" s="7"/>
      <c r="B34" s="8"/>
      <c r="C34" s="6" t="s">
        <v>85</v>
      </c>
      <c r="D34" s="8"/>
      <c r="E34" s="8"/>
      <c r="F34" s="8"/>
      <c r="G34" s="8"/>
      <c r="H34" s="8"/>
      <c r="I34" s="8"/>
      <c r="J34" s="8"/>
      <c r="K34" s="8"/>
      <c r="L34" s="12" t="s">
        <v>126</v>
      </c>
      <c r="M34" s="8"/>
    </row>
  </sheetData>
  <sheetProtection/>
  <mergeCells count="176">
    <mergeCell ref="A2:A3"/>
    <mergeCell ref="A4:A5"/>
    <mergeCell ref="A6:A7"/>
    <mergeCell ref="A8:A9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B2:B3"/>
    <mergeCell ref="B4:B5"/>
    <mergeCell ref="B6:B7"/>
    <mergeCell ref="B8:B9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D2:D3"/>
    <mergeCell ref="D4:D5"/>
    <mergeCell ref="D6:D7"/>
    <mergeCell ref="D8:D9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E2:E3"/>
    <mergeCell ref="E4:E5"/>
    <mergeCell ref="E6:E7"/>
    <mergeCell ref="E8:E9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F2:F3"/>
    <mergeCell ref="F4:F5"/>
    <mergeCell ref="F6:F7"/>
    <mergeCell ref="F8:F9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G2:G3"/>
    <mergeCell ref="G4:G5"/>
    <mergeCell ref="G6:G7"/>
    <mergeCell ref="G8:G9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H2:H3"/>
    <mergeCell ref="H4:H5"/>
    <mergeCell ref="H6:H7"/>
    <mergeCell ref="H8:H9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I2:I3"/>
    <mergeCell ref="I4:I5"/>
    <mergeCell ref="I6:I7"/>
    <mergeCell ref="I8:I9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J2:J3"/>
    <mergeCell ref="J4:J5"/>
    <mergeCell ref="J6:J7"/>
    <mergeCell ref="J8:J9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K2:K3"/>
    <mergeCell ref="K4:K5"/>
    <mergeCell ref="K6:K7"/>
    <mergeCell ref="K8:K9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M2:M3"/>
    <mergeCell ref="M4:M5"/>
    <mergeCell ref="M6:M7"/>
    <mergeCell ref="M8:M9"/>
    <mergeCell ref="M11:M12"/>
    <mergeCell ref="M13:M14"/>
    <mergeCell ref="M15:M16"/>
    <mergeCell ref="M17:M18"/>
    <mergeCell ref="M19:M20"/>
    <mergeCell ref="M21:M22"/>
    <mergeCell ref="M23:M24"/>
    <mergeCell ref="M25:M26"/>
    <mergeCell ref="M27:M28"/>
    <mergeCell ref="M29:M30"/>
    <mergeCell ref="M31:M32"/>
    <mergeCell ref="M33:M34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workbookViewId="0" topLeftCell="A1">
      <selection activeCell="I10" sqref="I9:I10"/>
    </sheetView>
  </sheetViews>
  <sheetFormatPr defaultColWidth="9.00390625" defaultRowHeight="14.25"/>
  <cols>
    <col min="1" max="1" width="9.00390625" style="1" customWidth="1"/>
    <col min="2" max="2" width="26.50390625" style="1" customWidth="1"/>
    <col min="3" max="3" width="12.75390625" style="1" customWidth="1"/>
    <col min="4" max="4" width="13.25390625" style="1" customWidth="1"/>
    <col min="5" max="5" width="21.75390625" style="1" customWidth="1"/>
    <col min="6" max="16384" width="9.00390625" style="1" customWidth="1"/>
  </cols>
  <sheetData>
    <row r="1" spans="1:5" ht="15">
      <c r="A1" s="2" t="s">
        <v>1</v>
      </c>
      <c r="B1" s="2" t="s">
        <v>2</v>
      </c>
      <c r="C1" s="2" t="s">
        <v>127</v>
      </c>
      <c r="D1" s="2" t="s">
        <v>128</v>
      </c>
      <c r="E1" s="2" t="s">
        <v>8</v>
      </c>
    </row>
    <row r="2" spans="1:5" ht="15">
      <c r="A2" s="2">
        <v>1</v>
      </c>
      <c r="B2" s="2" t="s">
        <v>13</v>
      </c>
      <c r="C2" s="2">
        <v>1</v>
      </c>
      <c r="D2" s="2">
        <v>3</v>
      </c>
      <c r="E2" s="2"/>
    </row>
    <row r="3" spans="1:5" ht="15">
      <c r="A3" s="2">
        <v>2</v>
      </c>
      <c r="B3" s="2" t="s">
        <v>18</v>
      </c>
      <c r="C3" s="2">
        <v>1</v>
      </c>
      <c r="D3" s="2">
        <v>4</v>
      </c>
      <c r="E3" s="2" t="s">
        <v>129</v>
      </c>
    </row>
    <row r="4" spans="1:5" ht="15">
      <c r="A4" s="2">
        <v>3</v>
      </c>
      <c r="B4" s="2" t="s">
        <v>23</v>
      </c>
      <c r="C4" s="2">
        <v>1</v>
      </c>
      <c r="D4" s="2">
        <v>1</v>
      </c>
      <c r="E4" s="2"/>
    </row>
    <row r="5" spans="1:5" ht="15">
      <c r="A5" s="2">
        <v>4</v>
      </c>
      <c r="B5" s="2" t="s">
        <v>27</v>
      </c>
      <c r="C5" s="2">
        <v>1</v>
      </c>
      <c r="D5" s="2">
        <v>2</v>
      </c>
      <c r="E5" s="2"/>
    </row>
    <row r="6" spans="1:5" ht="15">
      <c r="A6" s="2">
        <v>5</v>
      </c>
      <c r="B6" s="2" t="s">
        <v>30</v>
      </c>
      <c r="C6" s="2">
        <v>1</v>
      </c>
      <c r="D6" s="2">
        <v>2</v>
      </c>
      <c r="E6" s="2"/>
    </row>
    <row r="7" spans="1:5" ht="15">
      <c r="A7" s="2">
        <v>6</v>
      </c>
      <c r="B7" s="2" t="s">
        <v>33</v>
      </c>
      <c r="C7" s="2">
        <v>1</v>
      </c>
      <c r="D7" s="2">
        <v>1</v>
      </c>
      <c r="E7" s="2"/>
    </row>
    <row r="8" spans="1:5" ht="15">
      <c r="A8" s="2">
        <v>7</v>
      </c>
      <c r="B8" s="2" t="s">
        <v>35</v>
      </c>
      <c r="C8" s="2">
        <v>2</v>
      </c>
      <c r="D8" s="2">
        <v>1</v>
      </c>
      <c r="E8" s="2" t="s">
        <v>130</v>
      </c>
    </row>
    <row r="9" spans="1:5" ht="15">
      <c r="A9" s="2">
        <v>8</v>
      </c>
      <c r="B9" s="2" t="s">
        <v>37</v>
      </c>
      <c r="C9" s="2">
        <v>2</v>
      </c>
      <c r="D9" s="2">
        <v>1</v>
      </c>
      <c r="E9" s="2" t="s">
        <v>130</v>
      </c>
    </row>
    <row r="10" spans="1:5" ht="15">
      <c r="A10" s="2">
        <v>9</v>
      </c>
      <c r="B10" s="2" t="s">
        <v>39</v>
      </c>
      <c r="C10" s="2">
        <v>1</v>
      </c>
      <c r="D10" s="2">
        <v>1</v>
      </c>
      <c r="E10" s="2"/>
    </row>
    <row r="11" spans="1:5" ht="15">
      <c r="A11" s="2">
        <v>10</v>
      </c>
      <c r="B11" s="2" t="s">
        <v>41</v>
      </c>
      <c r="C11" s="2">
        <v>1</v>
      </c>
      <c r="D11" s="2">
        <v>2</v>
      </c>
      <c r="E11" s="2"/>
    </row>
    <row r="12" spans="1:5" ht="15">
      <c r="A12" s="2">
        <v>11</v>
      </c>
      <c r="B12" s="2" t="s">
        <v>44</v>
      </c>
      <c r="C12" s="2">
        <v>3</v>
      </c>
      <c r="D12" s="2">
        <v>2</v>
      </c>
      <c r="E12" s="2" t="s">
        <v>130</v>
      </c>
    </row>
    <row r="13" spans="1:5" ht="15">
      <c r="A13" s="2">
        <v>12</v>
      </c>
      <c r="B13" s="2" t="s">
        <v>47</v>
      </c>
      <c r="C13" s="2">
        <v>3</v>
      </c>
      <c r="D13" s="2">
        <v>3</v>
      </c>
      <c r="E13" s="2"/>
    </row>
    <row r="14" spans="1:5" ht="15">
      <c r="A14" s="2">
        <v>13</v>
      </c>
      <c r="B14" s="2" t="s">
        <v>51</v>
      </c>
      <c r="C14" s="2">
        <v>2</v>
      </c>
      <c r="D14" s="2">
        <v>2</v>
      </c>
      <c r="E14" s="2"/>
    </row>
    <row r="15" spans="1:5" ht="15">
      <c r="A15" s="2">
        <v>14</v>
      </c>
      <c r="B15" s="2" t="s">
        <v>54</v>
      </c>
      <c r="C15" s="2">
        <v>2</v>
      </c>
      <c r="D15" s="2">
        <v>5</v>
      </c>
      <c r="E15" s="2"/>
    </row>
    <row r="16" spans="1:5" ht="15">
      <c r="A16" s="2">
        <v>15</v>
      </c>
      <c r="B16" s="2" t="s">
        <v>60</v>
      </c>
      <c r="C16" s="2">
        <v>3</v>
      </c>
      <c r="D16" s="2">
        <v>5</v>
      </c>
      <c r="E16" s="2"/>
    </row>
    <row r="17" spans="1:5" ht="15">
      <c r="A17" s="2">
        <v>16</v>
      </c>
      <c r="B17" s="2" t="s">
        <v>66</v>
      </c>
      <c r="C17" s="2">
        <v>2</v>
      </c>
      <c r="D17" s="2">
        <v>3</v>
      </c>
      <c r="E17" s="2"/>
    </row>
    <row r="18" spans="1:5" ht="15">
      <c r="A18" s="2">
        <v>17</v>
      </c>
      <c r="B18" s="2" t="s">
        <v>70</v>
      </c>
      <c r="C18" s="2">
        <v>2</v>
      </c>
      <c r="D18" s="2">
        <v>4</v>
      </c>
      <c r="E18" s="2"/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</dc:creator>
  <cp:keywords/>
  <dc:description/>
  <cp:lastModifiedBy>~~~~~~~~</cp:lastModifiedBy>
  <dcterms:created xsi:type="dcterms:W3CDTF">2016-12-02T08:54:00Z</dcterms:created>
  <dcterms:modified xsi:type="dcterms:W3CDTF">2022-01-05T06:22:34Z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3AC79D44DB424DE19B711943E642A078</vt:lpwstr>
  </property>
  <property fmtid="{D5CDD505-2E9C-101B-9397-08002B2CF9AE}" pid="5" name="KSOReadingLayo">
    <vt:bool>true</vt:bool>
  </property>
</Properties>
</file>