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<sst xmlns="http://schemas.openxmlformats.org/spreadsheetml/2006/main" count="176" uniqueCount="85">
  <si>
    <t>黄石市新港园区2021年基层医疗卫生专业技术人员专项公开招聘
笔试、面试、综合成绩及体检入围一览表</t>
  </si>
  <si>
    <t>序号</t>
  </si>
  <si>
    <t>姓名</t>
  </si>
  <si>
    <t>报考岗位代码</t>
  </si>
  <si>
    <t>准考证号</t>
  </si>
  <si>
    <t>招考单位</t>
  </si>
  <si>
    <t>报考岗位</t>
  </si>
  <si>
    <t>职位招考
人数</t>
  </si>
  <si>
    <t>综合应用能力
卷面成绩</t>
  </si>
  <si>
    <t>医疗卫生专业基础
卷面成绩</t>
  </si>
  <si>
    <t>综合成绩</t>
  </si>
  <si>
    <t>面试成绩</t>
  </si>
  <si>
    <t>面试综合成绩
面试成绩x60%</t>
  </si>
  <si>
    <t>总综合成绩</t>
  </si>
  <si>
    <t>排名</t>
  </si>
  <si>
    <t>备注</t>
  </si>
  <si>
    <t>汪娴</t>
  </si>
  <si>
    <t>2021B0101</t>
  </si>
  <si>
    <t>214202014416</t>
  </si>
  <si>
    <t>新港（物流）园区</t>
  </si>
  <si>
    <t>检验技师</t>
  </si>
  <si>
    <t>拟进体检</t>
  </si>
  <si>
    <t>苏惠</t>
  </si>
  <si>
    <t>214202011624</t>
  </si>
  <si>
    <t>钟欢欢</t>
  </si>
  <si>
    <t>214202015306</t>
  </si>
  <si>
    <t>缺考</t>
  </si>
  <si>
    <t>陈蕊</t>
  </si>
  <si>
    <t>214202010201</t>
  </si>
  <si>
    <t>石西雅</t>
  </si>
  <si>
    <t>214202013618</t>
  </si>
  <si>
    <t>明瑞伦</t>
  </si>
  <si>
    <t>214202014713</t>
  </si>
  <si>
    <t>黄素珍</t>
  </si>
  <si>
    <t>2021B0102</t>
  </si>
  <si>
    <t>214202011710</t>
  </si>
  <si>
    <t>护士</t>
  </si>
  <si>
    <t>王欢</t>
  </si>
  <si>
    <t>214202012205</t>
  </si>
  <si>
    <t>杨朝</t>
  </si>
  <si>
    <t>214202012516</t>
  </si>
  <si>
    <t>潘亚</t>
  </si>
  <si>
    <t>214202013020</t>
  </si>
  <si>
    <t>王燕</t>
  </si>
  <si>
    <t>214202011709</t>
  </si>
  <si>
    <t>陈琳</t>
  </si>
  <si>
    <t>214202011724</t>
  </si>
  <si>
    <t>石婷</t>
  </si>
  <si>
    <t>2021B0103</t>
  </si>
  <si>
    <t>214202011015</t>
  </si>
  <si>
    <t>临床医师</t>
  </si>
  <si>
    <t>蒲兰</t>
  </si>
  <si>
    <t>214202014126</t>
  </si>
  <si>
    <t>李玉梅</t>
  </si>
  <si>
    <t>214202010508</t>
  </si>
  <si>
    <t>柯伟胜</t>
  </si>
  <si>
    <t>214202014230</t>
  </si>
  <si>
    <t>刘芳</t>
  </si>
  <si>
    <t>214202012009</t>
  </si>
  <si>
    <t>黄炳</t>
  </si>
  <si>
    <t>214202010204</t>
  </si>
  <si>
    <t>尹喜娜</t>
  </si>
  <si>
    <t>214202014513</t>
  </si>
  <si>
    <t>伍娟娟</t>
  </si>
  <si>
    <t>214202015225</t>
  </si>
  <si>
    <t>张见</t>
  </si>
  <si>
    <t>214202011720</t>
  </si>
  <si>
    <t>许胜美</t>
  </si>
  <si>
    <t>214202011127</t>
  </si>
  <si>
    <t>违纪</t>
  </si>
  <si>
    <t>李刚</t>
  </si>
  <si>
    <t>214202012022</t>
  </si>
  <si>
    <t>陈晨</t>
  </si>
  <si>
    <t>214202013705</t>
  </si>
  <si>
    <t>费久智</t>
  </si>
  <si>
    <t>2021B0104</t>
  </si>
  <si>
    <t>214202013925</t>
  </si>
  <si>
    <t>黄咸德</t>
  </si>
  <si>
    <t>214202012126</t>
  </si>
  <si>
    <t>冯美贵</t>
  </si>
  <si>
    <t>214202013003</t>
  </si>
  <si>
    <t>费玖水</t>
  </si>
  <si>
    <t>214202011423</t>
  </si>
  <si>
    <t>柯武</t>
  </si>
  <si>
    <t>214202011305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</si>
</sst>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仿宋"/>
      <family val="3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SheetLayoutView="100" workbookViewId="0" topLeftCell="A9">
      <selection activeCell="A1" sqref="A1:M1"/>
    </sheetView>
  </sheetViews>
  <sheetFormatPr defaultColWidth="8.00390625" defaultRowHeight="15"/>
  <cols>
    <col min="1" max="1" width="6.28125" style="0" customWidth="1"/>
    <col min="2" max="2" width="6.421875" style="2" customWidth="1"/>
    <col min="3" max="3" width="11.421875" style="2" bestFit="1" customWidth="1"/>
    <col min="4" max="4" width="12.421875" style="2" bestFit="1" customWidth="1"/>
    <col min="5" max="5" width="16.28125" style="2" customWidth="1"/>
    <col min="6" max="7" width="9.00390625" style="2" customWidth="1"/>
    <col min="8" max="9" width="9.140625" style="2" customWidth="1"/>
    <col min="10" max="11" width="8.7109375" style="2" customWidth="1"/>
    <col min="12" max="13" width="12.00390625" style="2" customWidth="1"/>
    <col min="14" max="14" width="8.00390625" style="2" customWidth="1"/>
    <col min="15" max="15" width="13.421875" style="2" customWidth="1"/>
    <col min="16" max="16384" width="8.00390625" style="2" customWidth="1"/>
  </cols>
  <sheetData>
    <row r="1" spans="1:13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5" s="1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  <c r="L2" s="6" t="s">
        <v>12</v>
      </c>
      <c r="M2" s="11" t="s">
        <v>13</v>
      </c>
      <c r="N2" s="5" t="s">
        <v>14</v>
      </c>
      <c r="O2" s="5" t="s">
        <v>15</v>
      </c>
    </row>
    <row r="3" spans="1:15" s="2" customFormat="1" ht="21" customHeight="1">
      <c r="A3" s="7">
        <v>1</v>
      </c>
      <c r="B3" s="7" t="s">
        <v>16</v>
      </c>
      <c r="C3" s="7" t="s">
        <v>17</v>
      </c>
      <c r="D3" s="7" t="s">
        <v>18</v>
      </c>
      <c r="E3" s="7" t="s">
        <v>19</v>
      </c>
      <c r="F3" s="7" t="s">
        <v>20</v>
      </c>
      <c r="G3" s="8">
        <v>2</v>
      </c>
      <c r="H3" s="7">
        <v>61.5</v>
      </c>
      <c r="I3" s="7">
        <v>69</v>
      </c>
      <c r="J3" s="7">
        <f>(H3+I3)/2*0.4</f>
        <v>26.1</v>
      </c>
      <c r="K3" s="7">
        <v>82.2</v>
      </c>
      <c r="L3" s="7">
        <f>K3*0.6</f>
        <v>49.32</v>
      </c>
      <c r="M3" s="12">
        <f>J3+L3</f>
        <v>75.42</v>
      </c>
      <c r="N3" s="7">
        <v>1</v>
      </c>
      <c r="O3" s="7" t="s">
        <v>21</v>
      </c>
    </row>
    <row r="4" spans="1:15" s="2" customFormat="1" ht="21" customHeight="1">
      <c r="A4" s="7">
        <v>2</v>
      </c>
      <c r="B4" s="7" t="s">
        <v>22</v>
      </c>
      <c r="C4" s="7" t="s">
        <v>17</v>
      </c>
      <c r="D4" s="7" t="s">
        <v>23</v>
      </c>
      <c r="E4" s="7" t="s">
        <v>19</v>
      </c>
      <c r="F4" s="7" t="s">
        <v>20</v>
      </c>
      <c r="G4" s="9"/>
      <c r="H4" s="7">
        <v>62.5</v>
      </c>
      <c r="I4" s="7">
        <v>62</v>
      </c>
      <c r="J4" s="7">
        <f>(H4+I4)/2*0.4</f>
        <v>24.9</v>
      </c>
      <c r="K4" s="7">
        <v>81.4</v>
      </c>
      <c r="L4" s="7">
        <f aca="true" t="shared" si="0" ref="L4:L31">K4*0.6</f>
        <v>48.84</v>
      </c>
      <c r="M4" s="12">
        <f aca="true" t="shared" si="1" ref="M4:M31">J4+L4</f>
        <v>73.74</v>
      </c>
      <c r="N4" s="7">
        <v>2</v>
      </c>
      <c r="O4" s="7" t="s">
        <v>21</v>
      </c>
    </row>
    <row r="5" spans="1:15" s="2" customFormat="1" ht="21" customHeight="1">
      <c r="A5" s="7">
        <v>3</v>
      </c>
      <c r="B5" s="7" t="s">
        <v>24</v>
      </c>
      <c r="C5" s="7" t="s">
        <v>17</v>
      </c>
      <c r="D5" s="7" t="s">
        <v>25</v>
      </c>
      <c r="E5" s="7" t="s">
        <v>19</v>
      </c>
      <c r="F5" s="7" t="s">
        <v>20</v>
      </c>
      <c r="G5" s="9"/>
      <c r="H5" s="7">
        <v>50</v>
      </c>
      <c r="I5" s="7">
        <v>56</v>
      </c>
      <c r="J5" s="7">
        <f>(H5+I5)/2*0.4</f>
        <v>21.2</v>
      </c>
      <c r="K5" s="13"/>
      <c r="L5" s="13"/>
      <c r="M5" s="13"/>
      <c r="N5" s="7"/>
      <c r="O5" s="7" t="s">
        <v>26</v>
      </c>
    </row>
    <row r="6" spans="1:15" s="2" customFormat="1" ht="21" customHeight="1">
      <c r="A6" s="7">
        <v>4</v>
      </c>
      <c r="B6" s="7" t="s">
        <v>27</v>
      </c>
      <c r="C6" s="7" t="s">
        <v>17</v>
      </c>
      <c r="D6" s="7" t="s">
        <v>28</v>
      </c>
      <c r="E6" s="7" t="s">
        <v>19</v>
      </c>
      <c r="F6" s="7" t="s">
        <v>20</v>
      </c>
      <c r="G6" s="9"/>
      <c r="H6" s="7">
        <v>43</v>
      </c>
      <c r="I6" s="7">
        <v>62</v>
      </c>
      <c r="J6" s="7">
        <f>(H6+I6)/2*0.4</f>
        <v>21</v>
      </c>
      <c r="K6" s="7">
        <v>82</v>
      </c>
      <c r="L6" s="7">
        <f t="shared" si="0"/>
        <v>49.2</v>
      </c>
      <c r="M6" s="12">
        <f t="shared" si="1"/>
        <v>70.2</v>
      </c>
      <c r="N6" s="7"/>
      <c r="O6" s="7"/>
    </row>
    <row r="7" spans="1:15" s="2" customFormat="1" ht="21" customHeight="1">
      <c r="A7" s="7">
        <v>5</v>
      </c>
      <c r="B7" s="7" t="s">
        <v>29</v>
      </c>
      <c r="C7" s="7" t="s">
        <v>17</v>
      </c>
      <c r="D7" s="7" t="s">
        <v>30</v>
      </c>
      <c r="E7" s="7" t="s">
        <v>19</v>
      </c>
      <c r="F7" s="7" t="s">
        <v>20</v>
      </c>
      <c r="G7" s="9"/>
      <c r="H7" s="7">
        <v>42</v>
      </c>
      <c r="I7" s="7">
        <v>58</v>
      </c>
      <c r="J7" s="7">
        <f>(H7+I7)/2*0.4</f>
        <v>20</v>
      </c>
      <c r="K7" s="7">
        <v>80.2</v>
      </c>
      <c r="L7" s="7">
        <f t="shared" si="0"/>
        <v>48.12</v>
      </c>
      <c r="M7" s="12">
        <f t="shared" si="1"/>
        <v>68.12</v>
      </c>
      <c r="N7" s="7"/>
      <c r="O7" s="7"/>
    </row>
    <row r="8" spans="1:15" s="2" customFormat="1" ht="21" customHeight="1">
      <c r="A8" s="7">
        <v>6</v>
      </c>
      <c r="B8" s="7" t="s">
        <v>31</v>
      </c>
      <c r="C8" s="7" t="s">
        <v>17</v>
      </c>
      <c r="D8" s="7" t="s">
        <v>32</v>
      </c>
      <c r="E8" s="7" t="s">
        <v>19</v>
      </c>
      <c r="F8" s="7" t="s">
        <v>20</v>
      </c>
      <c r="G8" s="10"/>
      <c r="H8" s="7">
        <v>37.5</v>
      </c>
      <c r="I8" s="7">
        <v>51</v>
      </c>
      <c r="J8" s="7">
        <f aca="true" t="shared" si="2" ref="J8:J33">(H8+I8)/2*0.4</f>
        <v>17.7</v>
      </c>
      <c r="K8" s="7">
        <v>63.4</v>
      </c>
      <c r="L8" s="7">
        <f t="shared" si="0"/>
        <v>38.04</v>
      </c>
      <c r="M8" s="12">
        <f t="shared" si="1"/>
        <v>55.74</v>
      </c>
      <c r="N8" s="7"/>
      <c r="O8" s="7"/>
    </row>
    <row r="9" spans="1:15" s="2" customFormat="1" ht="21" customHeight="1">
      <c r="A9" s="7">
        <v>7</v>
      </c>
      <c r="B9" s="7" t="s">
        <v>33</v>
      </c>
      <c r="C9" s="7" t="s">
        <v>34</v>
      </c>
      <c r="D9" s="7" t="s">
        <v>35</v>
      </c>
      <c r="E9" s="7" t="s">
        <v>19</v>
      </c>
      <c r="F9" s="7" t="s">
        <v>36</v>
      </c>
      <c r="G9" s="8">
        <v>2</v>
      </c>
      <c r="H9" s="7">
        <v>69</v>
      </c>
      <c r="I9" s="7">
        <v>82</v>
      </c>
      <c r="J9" s="7">
        <f t="shared" si="2"/>
        <v>30.2</v>
      </c>
      <c r="K9" s="7">
        <v>77</v>
      </c>
      <c r="L9" s="7">
        <f t="shared" si="0"/>
        <v>46.2</v>
      </c>
      <c r="M9" s="12">
        <f t="shared" si="1"/>
        <v>76.4</v>
      </c>
      <c r="N9" s="7"/>
      <c r="O9" s="7"/>
    </row>
    <row r="10" spans="1:15" s="2" customFormat="1" ht="21" customHeight="1">
      <c r="A10" s="7">
        <v>8</v>
      </c>
      <c r="B10" s="7" t="s">
        <v>37</v>
      </c>
      <c r="C10" s="7" t="s">
        <v>34</v>
      </c>
      <c r="D10" s="7" t="s">
        <v>38</v>
      </c>
      <c r="E10" s="7" t="s">
        <v>19</v>
      </c>
      <c r="F10" s="7" t="s">
        <v>36</v>
      </c>
      <c r="G10" s="9"/>
      <c r="H10" s="7">
        <v>65.5</v>
      </c>
      <c r="I10" s="7">
        <v>85</v>
      </c>
      <c r="J10" s="7">
        <f t="shared" si="2"/>
        <v>30.1</v>
      </c>
      <c r="K10" s="7">
        <v>80.8</v>
      </c>
      <c r="L10" s="7">
        <f t="shared" si="0"/>
        <v>48.48</v>
      </c>
      <c r="M10" s="12">
        <f t="shared" si="1"/>
        <v>78.58</v>
      </c>
      <c r="N10" s="7"/>
      <c r="O10" s="7"/>
    </row>
    <row r="11" spans="1:15" s="2" customFormat="1" ht="21" customHeight="1">
      <c r="A11" s="7">
        <v>9</v>
      </c>
      <c r="B11" s="7" t="s">
        <v>39</v>
      </c>
      <c r="C11" s="7" t="s">
        <v>34</v>
      </c>
      <c r="D11" s="7" t="s">
        <v>40</v>
      </c>
      <c r="E11" s="7" t="s">
        <v>19</v>
      </c>
      <c r="F11" s="7" t="s">
        <v>36</v>
      </c>
      <c r="G11" s="9"/>
      <c r="H11" s="7">
        <v>76.5</v>
      </c>
      <c r="I11" s="7">
        <v>72</v>
      </c>
      <c r="J11" s="7">
        <f t="shared" si="2"/>
        <v>29.7</v>
      </c>
      <c r="K11" s="7">
        <v>84.2</v>
      </c>
      <c r="L11" s="7">
        <f t="shared" si="0"/>
        <v>50.52</v>
      </c>
      <c r="M11" s="12">
        <f t="shared" si="1"/>
        <v>80.22</v>
      </c>
      <c r="N11" s="7">
        <v>1</v>
      </c>
      <c r="O11" s="7" t="s">
        <v>21</v>
      </c>
    </row>
    <row r="12" spans="1:15" s="2" customFormat="1" ht="21" customHeight="1">
      <c r="A12" s="7">
        <v>10</v>
      </c>
      <c r="B12" s="7" t="s">
        <v>41</v>
      </c>
      <c r="C12" s="7" t="s">
        <v>34</v>
      </c>
      <c r="D12" s="7" t="s">
        <v>42</v>
      </c>
      <c r="E12" s="7" t="s">
        <v>19</v>
      </c>
      <c r="F12" s="7" t="s">
        <v>36</v>
      </c>
      <c r="G12" s="9"/>
      <c r="H12" s="7">
        <v>63.5</v>
      </c>
      <c r="I12" s="7">
        <v>84</v>
      </c>
      <c r="J12" s="7">
        <f t="shared" si="2"/>
        <v>29.5</v>
      </c>
      <c r="K12" s="7">
        <v>81.6</v>
      </c>
      <c r="L12" s="7">
        <f t="shared" si="0"/>
        <v>48.96</v>
      </c>
      <c r="M12" s="12">
        <f t="shared" si="1"/>
        <v>78.46</v>
      </c>
      <c r="N12" s="7"/>
      <c r="O12" s="7"/>
    </row>
    <row r="13" spans="1:15" s="2" customFormat="1" ht="21" customHeight="1">
      <c r="A13" s="7">
        <v>11</v>
      </c>
      <c r="B13" s="7" t="s">
        <v>43</v>
      </c>
      <c r="C13" s="7" t="s">
        <v>34</v>
      </c>
      <c r="D13" s="7" t="s">
        <v>44</v>
      </c>
      <c r="E13" s="7" t="s">
        <v>19</v>
      </c>
      <c r="F13" s="7" t="s">
        <v>36</v>
      </c>
      <c r="G13" s="9"/>
      <c r="H13" s="7">
        <v>68.5</v>
      </c>
      <c r="I13" s="7">
        <v>78</v>
      </c>
      <c r="J13" s="7">
        <f t="shared" si="2"/>
        <v>29.3</v>
      </c>
      <c r="K13" s="7">
        <v>80.6</v>
      </c>
      <c r="L13" s="7">
        <f t="shared" si="0"/>
        <v>48.36</v>
      </c>
      <c r="M13" s="12">
        <f t="shared" si="1"/>
        <v>77.66</v>
      </c>
      <c r="N13" s="7"/>
      <c r="O13" s="7"/>
    </row>
    <row r="14" spans="1:15" s="2" customFormat="1" ht="21" customHeight="1">
      <c r="A14" s="7">
        <v>12</v>
      </c>
      <c r="B14" s="7" t="s">
        <v>45</v>
      </c>
      <c r="C14" s="7" t="s">
        <v>34</v>
      </c>
      <c r="D14" s="7" t="s">
        <v>46</v>
      </c>
      <c r="E14" s="7" t="s">
        <v>19</v>
      </c>
      <c r="F14" s="7" t="s">
        <v>36</v>
      </c>
      <c r="G14" s="10"/>
      <c r="H14" s="7">
        <v>69</v>
      </c>
      <c r="I14" s="7">
        <v>74</v>
      </c>
      <c r="J14" s="7">
        <f t="shared" si="2"/>
        <v>28.6</v>
      </c>
      <c r="K14" s="7">
        <v>85</v>
      </c>
      <c r="L14" s="7">
        <f t="shared" si="0"/>
        <v>51</v>
      </c>
      <c r="M14" s="12">
        <f t="shared" si="1"/>
        <v>79.6</v>
      </c>
      <c r="N14" s="7">
        <v>2</v>
      </c>
      <c r="O14" s="7" t="s">
        <v>21</v>
      </c>
    </row>
    <row r="15" spans="1:15" s="2" customFormat="1" ht="21" customHeight="1">
      <c r="A15" s="7">
        <v>13</v>
      </c>
      <c r="B15" s="7" t="s">
        <v>47</v>
      </c>
      <c r="C15" s="7" t="s">
        <v>48</v>
      </c>
      <c r="D15" s="7" t="s">
        <v>49</v>
      </c>
      <c r="E15" s="7" t="s">
        <v>19</v>
      </c>
      <c r="F15" s="7" t="s">
        <v>50</v>
      </c>
      <c r="G15" s="8">
        <v>7</v>
      </c>
      <c r="H15" s="7">
        <v>72.5</v>
      </c>
      <c r="I15" s="7">
        <v>77</v>
      </c>
      <c r="J15" s="7">
        <f aca="true" t="shared" si="3" ref="J15:J31">(H15+I15)/2*0.4</f>
        <v>29.9</v>
      </c>
      <c r="K15" s="7">
        <v>80</v>
      </c>
      <c r="L15" s="7">
        <f t="shared" si="0"/>
        <v>48</v>
      </c>
      <c r="M15" s="12">
        <f t="shared" si="1"/>
        <v>77.9</v>
      </c>
      <c r="N15" s="7">
        <v>1</v>
      </c>
      <c r="O15" s="7" t="s">
        <v>21</v>
      </c>
    </row>
    <row r="16" spans="1:15" s="2" customFormat="1" ht="21" customHeight="1">
      <c r="A16" s="7">
        <v>14</v>
      </c>
      <c r="B16" s="7" t="s">
        <v>51</v>
      </c>
      <c r="C16" s="7" t="s">
        <v>48</v>
      </c>
      <c r="D16" s="7" t="s">
        <v>52</v>
      </c>
      <c r="E16" s="7" t="s">
        <v>19</v>
      </c>
      <c r="F16" s="7" t="s">
        <v>50</v>
      </c>
      <c r="G16" s="9"/>
      <c r="H16" s="7">
        <v>71</v>
      </c>
      <c r="I16" s="7">
        <v>74</v>
      </c>
      <c r="J16" s="7">
        <f t="shared" si="3"/>
        <v>29</v>
      </c>
      <c r="K16" s="7">
        <v>79.8</v>
      </c>
      <c r="L16" s="7">
        <f t="shared" si="0"/>
        <v>47.88</v>
      </c>
      <c r="M16" s="12">
        <f t="shared" si="1"/>
        <v>76.88</v>
      </c>
      <c r="N16" s="7">
        <v>2</v>
      </c>
      <c r="O16" s="7" t="s">
        <v>21</v>
      </c>
    </row>
    <row r="17" spans="1:15" s="2" customFormat="1" ht="21" customHeight="1">
      <c r="A17" s="7">
        <v>15</v>
      </c>
      <c r="B17" s="7" t="s">
        <v>53</v>
      </c>
      <c r="C17" s="7" t="s">
        <v>48</v>
      </c>
      <c r="D17" s="7" t="s">
        <v>54</v>
      </c>
      <c r="E17" s="7" t="s">
        <v>19</v>
      </c>
      <c r="F17" s="7" t="s">
        <v>50</v>
      </c>
      <c r="G17" s="9"/>
      <c r="H17" s="7">
        <v>72</v>
      </c>
      <c r="I17" s="7">
        <v>66</v>
      </c>
      <c r="J17" s="7">
        <f t="shared" si="3"/>
        <v>27.6</v>
      </c>
      <c r="K17" s="7">
        <v>78.4</v>
      </c>
      <c r="L17" s="7">
        <f t="shared" si="0"/>
        <v>47.04</v>
      </c>
      <c r="M17" s="12">
        <f t="shared" si="1"/>
        <v>74.64</v>
      </c>
      <c r="N17" s="7">
        <v>5</v>
      </c>
      <c r="O17" s="7" t="s">
        <v>21</v>
      </c>
    </row>
    <row r="18" spans="1:15" s="2" customFormat="1" ht="21" customHeight="1">
      <c r="A18" s="7">
        <v>16</v>
      </c>
      <c r="B18" s="7" t="s">
        <v>55</v>
      </c>
      <c r="C18" s="7" t="s">
        <v>48</v>
      </c>
      <c r="D18" s="7" t="s">
        <v>56</v>
      </c>
      <c r="E18" s="7" t="s">
        <v>19</v>
      </c>
      <c r="F18" s="7" t="s">
        <v>50</v>
      </c>
      <c r="G18" s="9"/>
      <c r="H18" s="7">
        <v>60.5</v>
      </c>
      <c r="I18" s="7">
        <v>76</v>
      </c>
      <c r="J18" s="7">
        <f t="shared" si="3"/>
        <v>27.3</v>
      </c>
      <c r="K18" s="7">
        <v>43</v>
      </c>
      <c r="L18" s="7">
        <f t="shared" si="0"/>
        <v>25.8</v>
      </c>
      <c r="M18" s="12">
        <f t="shared" si="1"/>
        <v>53.1</v>
      </c>
      <c r="N18" s="7"/>
      <c r="O18" s="7"/>
    </row>
    <row r="19" spans="1:15" s="2" customFormat="1" ht="21" customHeight="1">
      <c r="A19" s="7">
        <v>17</v>
      </c>
      <c r="B19" s="7" t="s">
        <v>57</v>
      </c>
      <c r="C19" s="7" t="s">
        <v>48</v>
      </c>
      <c r="D19" s="7" t="s">
        <v>58</v>
      </c>
      <c r="E19" s="7" t="s">
        <v>19</v>
      </c>
      <c r="F19" s="7" t="s">
        <v>50</v>
      </c>
      <c r="G19" s="9"/>
      <c r="H19" s="7">
        <v>65.5</v>
      </c>
      <c r="I19" s="7">
        <v>69</v>
      </c>
      <c r="J19" s="7">
        <f t="shared" si="3"/>
        <v>26.9</v>
      </c>
      <c r="K19" s="7">
        <v>82.6</v>
      </c>
      <c r="L19" s="7">
        <f t="shared" si="0"/>
        <v>49.56</v>
      </c>
      <c r="M19" s="12">
        <f t="shared" si="1"/>
        <v>76.46</v>
      </c>
      <c r="N19" s="7">
        <v>3</v>
      </c>
      <c r="O19" s="7" t="s">
        <v>21</v>
      </c>
    </row>
    <row r="20" spans="1:15" s="2" customFormat="1" ht="21" customHeight="1">
      <c r="A20" s="7">
        <v>18</v>
      </c>
      <c r="B20" s="7" t="s">
        <v>59</v>
      </c>
      <c r="C20" s="7" t="s">
        <v>48</v>
      </c>
      <c r="D20" s="7" t="s">
        <v>60</v>
      </c>
      <c r="E20" s="7" t="s">
        <v>19</v>
      </c>
      <c r="F20" s="7" t="s">
        <v>50</v>
      </c>
      <c r="G20" s="9"/>
      <c r="H20" s="7">
        <v>68</v>
      </c>
      <c r="I20" s="7">
        <v>65</v>
      </c>
      <c r="J20" s="7">
        <f t="shared" si="3"/>
        <v>26.6</v>
      </c>
      <c r="K20" s="7">
        <v>75.8</v>
      </c>
      <c r="L20" s="7">
        <f t="shared" si="0"/>
        <v>45.48</v>
      </c>
      <c r="M20" s="12">
        <f t="shared" si="1"/>
        <v>72.08</v>
      </c>
      <c r="N20" s="7">
        <v>7</v>
      </c>
      <c r="O20" s="7" t="s">
        <v>21</v>
      </c>
    </row>
    <row r="21" spans="1:15" s="2" customFormat="1" ht="21" customHeight="1">
      <c r="A21" s="7">
        <v>19</v>
      </c>
      <c r="B21" s="7" t="s">
        <v>61</v>
      </c>
      <c r="C21" s="7" t="s">
        <v>48</v>
      </c>
      <c r="D21" s="7" t="s">
        <v>62</v>
      </c>
      <c r="E21" s="7" t="s">
        <v>19</v>
      </c>
      <c r="F21" s="7" t="s">
        <v>50</v>
      </c>
      <c r="G21" s="9"/>
      <c r="H21" s="7">
        <v>61.5</v>
      </c>
      <c r="I21" s="7">
        <v>70</v>
      </c>
      <c r="J21" s="7">
        <f t="shared" si="3"/>
        <v>26.3</v>
      </c>
      <c r="K21" s="7">
        <v>81.8</v>
      </c>
      <c r="L21" s="7">
        <f t="shared" si="0"/>
        <v>49.08</v>
      </c>
      <c r="M21" s="12">
        <f t="shared" si="1"/>
        <v>75.38</v>
      </c>
      <c r="N21" s="7">
        <v>4</v>
      </c>
      <c r="O21" s="7" t="s">
        <v>21</v>
      </c>
    </row>
    <row r="22" spans="1:15" s="2" customFormat="1" ht="21" customHeight="1">
      <c r="A22" s="7">
        <v>20</v>
      </c>
      <c r="B22" s="7" t="s">
        <v>63</v>
      </c>
      <c r="C22" s="7" t="s">
        <v>48</v>
      </c>
      <c r="D22" s="7" t="s">
        <v>64</v>
      </c>
      <c r="E22" s="7" t="s">
        <v>19</v>
      </c>
      <c r="F22" s="7" t="s">
        <v>50</v>
      </c>
      <c r="G22" s="9"/>
      <c r="H22" s="7">
        <v>61.5</v>
      </c>
      <c r="I22" s="7">
        <v>69</v>
      </c>
      <c r="J22" s="7">
        <f t="shared" si="3"/>
        <v>26.1</v>
      </c>
      <c r="K22" s="7">
        <v>74.8</v>
      </c>
      <c r="L22" s="7">
        <f t="shared" si="0"/>
        <v>44.88</v>
      </c>
      <c r="M22" s="12">
        <f t="shared" si="1"/>
        <v>70.98</v>
      </c>
      <c r="N22" s="7"/>
      <c r="O22" s="7"/>
    </row>
    <row r="23" spans="1:15" s="2" customFormat="1" ht="21" customHeight="1">
      <c r="A23" s="7">
        <v>21</v>
      </c>
      <c r="B23" s="7" t="s">
        <v>65</v>
      </c>
      <c r="C23" s="7" t="s">
        <v>48</v>
      </c>
      <c r="D23" s="7" t="s">
        <v>66</v>
      </c>
      <c r="E23" s="7" t="s">
        <v>19</v>
      </c>
      <c r="F23" s="7" t="s">
        <v>50</v>
      </c>
      <c r="G23" s="9"/>
      <c r="H23" s="7">
        <v>59</v>
      </c>
      <c r="I23" s="7">
        <v>61</v>
      </c>
      <c r="J23" s="7">
        <f t="shared" si="3"/>
        <v>24</v>
      </c>
      <c r="K23" s="7">
        <v>83.6</v>
      </c>
      <c r="L23" s="7">
        <f t="shared" si="0"/>
        <v>50.16</v>
      </c>
      <c r="M23" s="12">
        <f t="shared" si="1"/>
        <v>74.16</v>
      </c>
      <c r="N23" s="7">
        <v>6</v>
      </c>
      <c r="O23" s="7" t="s">
        <v>21</v>
      </c>
    </row>
    <row r="24" spans="1:15" s="2" customFormat="1" ht="21" customHeight="1">
      <c r="A24" s="7">
        <v>22</v>
      </c>
      <c r="B24" s="7" t="s">
        <v>67</v>
      </c>
      <c r="C24" s="7" t="s">
        <v>48</v>
      </c>
      <c r="D24" s="7" t="s">
        <v>68</v>
      </c>
      <c r="E24" s="7" t="s">
        <v>19</v>
      </c>
      <c r="F24" s="7" t="s">
        <v>50</v>
      </c>
      <c r="G24" s="9"/>
      <c r="H24" s="7">
        <v>44</v>
      </c>
      <c r="I24" s="7">
        <v>65</v>
      </c>
      <c r="J24" s="7">
        <f t="shared" si="3"/>
        <v>21.8</v>
      </c>
      <c r="K24" s="13"/>
      <c r="L24" s="13"/>
      <c r="M24" s="13"/>
      <c r="N24" s="7"/>
      <c r="O24" s="7" t="s">
        <v>69</v>
      </c>
    </row>
    <row r="25" spans="1:15" s="2" customFormat="1" ht="21" customHeight="1">
      <c r="A25" s="7">
        <v>23</v>
      </c>
      <c r="B25" s="7" t="s">
        <v>70</v>
      </c>
      <c r="C25" s="7" t="s">
        <v>48</v>
      </c>
      <c r="D25" s="7" t="s">
        <v>71</v>
      </c>
      <c r="E25" s="7" t="s">
        <v>19</v>
      </c>
      <c r="F25" s="7" t="s">
        <v>50</v>
      </c>
      <c r="G25" s="9"/>
      <c r="H25" s="7">
        <v>46</v>
      </c>
      <c r="I25" s="7">
        <v>54</v>
      </c>
      <c r="J25" s="7">
        <f t="shared" si="3"/>
        <v>20</v>
      </c>
      <c r="K25" s="7">
        <v>78</v>
      </c>
      <c r="L25" s="7">
        <f t="shared" si="0"/>
        <v>46.8</v>
      </c>
      <c r="M25" s="12">
        <f t="shared" si="1"/>
        <v>66.8</v>
      </c>
      <c r="N25" s="7"/>
      <c r="O25" s="7"/>
    </row>
    <row r="26" spans="1:15" s="2" customFormat="1" ht="21" customHeight="1">
      <c r="A26" s="7">
        <v>24</v>
      </c>
      <c r="B26" s="7" t="s">
        <v>72</v>
      </c>
      <c r="C26" s="7" t="s">
        <v>48</v>
      </c>
      <c r="D26" s="7" t="s">
        <v>73</v>
      </c>
      <c r="E26" s="7" t="s">
        <v>19</v>
      </c>
      <c r="F26" s="7" t="s">
        <v>50</v>
      </c>
      <c r="G26" s="10"/>
      <c r="H26" s="7">
        <v>46</v>
      </c>
      <c r="I26" s="7">
        <v>37</v>
      </c>
      <c r="J26" s="7">
        <f t="shared" si="3"/>
        <v>16.6</v>
      </c>
      <c r="K26" s="7">
        <v>70</v>
      </c>
      <c r="L26" s="7">
        <f t="shared" si="0"/>
        <v>42</v>
      </c>
      <c r="M26" s="12">
        <f t="shared" si="1"/>
        <v>58.6</v>
      </c>
      <c r="N26" s="7"/>
      <c r="O26" s="7"/>
    </row>
    <row r="27" spans="1:15" s="2" customFormat="1" ht="21" customHeight="1">
      <c r="A27" s="7">
        <v>25</v>
      </c>
      <c r="B27" s="7" t="s">
        <v>74</v>
      </c>
      <c r="C27" s="7" t="s">
        <v>75</v>
      </c>
      <c r="D27" s="7" t="s">
        <v>76</v>
      </c>
      <c r="E27" s="7" t="s">
        <v>19</v>
      </c>
      <c r="F27" s="7" t="s">
        <v>50</v>
      </c>
      <c r="G27" s="8">
        <v>2</v>
      </c>
      <c r="H27" s="7">
        <v>76</v>
      </c>
      <c r="I27" s="7">
        <v>82</v>
      </c>
      <c r="J27" s="7">
        <f t="shared" si="3"/>
        <v>31.6</v>
      </c>
      <c r="K27" s="7">
        <v>79.8</v>
      </c>
      <c r="L27" s="7">
        <f t="shared" si="0"/>
        <v>47.88</v>
      </c>
      <c r="M27" s="12">
        <f t="shared" si="1"/>
        <v>79.48</v>
      </c>
      <c r="N27" s="7">
        <v>1</v>
      </c>
      <c r="O27" s="7" t="s">
        <v>21</v>
      </c>
    </row>
    <row r="28" spans="1:15" s="2" customFormat="1" ht="21" customHeight="1">
      <c r="A28" s="7">
        <v>26</v>
      </c>
      <c r="B28" s="7" t="s">
        <v>77</v>
      </c>
      <c r="C28" s="7" t="s">
        <v>75</v>
      </c>
      <c r="D28" s="7" t="s">
        <v>78</v>
      </c>
      <c r="E28" s="7" t="s">
        <v>19</v>
      </c>
      <c r="F28" s="7" t="s">
        <v>50</v>
      </c>
      <c r="G28" s="9"/>
      <c r="H28" s="7">
        <v>61</v>
      </c>
      <c r="I28" s="7">
        <v>82</v>
      </c>
      <c r="J28" s="7">
        <f t="shared" si="3"/>
        <v>28.6</v>
      </c>
      <c r="K28" s="7">
        <v>77.4</v>
      </c>
      <c r="L28" s="7">
        <f t="shared" si="0"/>
        <v>46.44</v>
      </c>
      <c r="M28" s="12">
        <f t="shared" si="1"/>
        <v>75.04</v>
      </c>
      <c r="N28" s="7">
        <v>2</v>
      </c>
      <c r="O28" s="7" t="s">
        <v>21</v>
      </c>
    </row>
    <row r="29" spans="1:15" s="2" customFormat="1" ht="21" customHeight="1">
      <c r="A29" s="7">
        <v>27</v>
      </c>
      <c r="B29" s="7" t="s">
        <v>79</v>
      </c>
      <c r="C29" s="7" t="s">
        <v>75</v>
      </c>
      <c r="D29" s="7" t="s">
        <v>80</v>
      </c>
      <c r="E29" s="7" t="s">
        <v>19</v>
      </c>
      <c r="F29" s="7" t="s">
        <v>50</v>
      </c>
      <c r="G29" s="9"/>
      <c r="H29" s="7">
        <v>57.5</v>
      </c>
      <c r="I29" s="7">
        <v>73</v>
      </c>
      <c r="J29" s="7">
        <f t="shared" si="3"/>
        <v>26.1</v>
      </c>
      <c r="K29" s="7">
        <v>77.3</v>
      </c>
      <c r="L29" s="7">
        <f t="shared" si="0"/>
        <v>46.38</v>
      </c>
      <c r="M29" s="12">
        <f t="shared" si="1"/>
        <v>72.48</v>
      </c>
      <c r="N29" s="7"/>
      <c r="O29" s="7"/>
    </row>
    <row r="30" spans="1:15" s="2" customFormat="1" ht="21" customHeight="1">
      <c r="A30" s="7">
        <v>28</v>
      </c>
      <c r="B30" s="7" t="s">
        <v>81</v>
      </c>
      <c r="C30" s="7" t="s">
        <v>75</v>
      </c>
      <c r="D30" s="7" t="s">
        <v>82</v>
      </c>
      <c r="E30" s="7" t="s">
        <v>19</v>
      </c>
      <c r="F30" s="7" t="s">
        <v>50</v>
      </c>
      <c r="G30" s="9"/>
      <c r="H30" s="7">
        <v>57</v>
      </c>
      <c r="I30" s="7">
        <v>65</v>
      </c>
      <c r="J30" s="7">
        <f t="shared" si="3"/>
        <v>24.4</v>
      </c>
      <c r="K30" s="7">
        <v>81.6</v>
      </c>
      <c r="L30" s="7">
        <f t="shared" si="0"/>
        <v>48.96</v>
      </c>
      <c r="M30" s="12">
        <f t="shared" si="1"/>
        <v>73.36</v>
      </c>
      <c r="N30" s="7"/>
      <c r="O30" s="7"/>
    </row>
    <row r="31" spans="1:15" s="2" customFormat="1" ht="21" customHeight="1">
      <c r="A31" s="7">
        <v>29</v>
      </c>
      <c r="B31" s="7" t="s">
        <v>83</v>
      </c>
      <c r="C31" s="7" t="s">
        <v>75</v>
      </c>
      <c r="D31" s="7" t="s">
        <v>84</v>
      </c>
      <c r="E31" s="7" t="s">
        <v>19</v>
      </c>
      <c r="F31" s="7" t="s">
        <v>50</v>
      </c>
      <c r="G31" s="10"/>
      <c r="H31" s="7">
        <v>58</v>
      </c>
      <c r="I31" s="7">
        <v>58</v>
      </c>
      <c r="J31" s="7">
        <f t="shared" si="3"/>
        <v>23.2</v>
      </c>
      <c r="K31" s="7">
        <v>77.6</v>
      </c>
      <c r="L31" s="7">
        <f t="shared" si="0"/>
        <v>46.56</v>
      </c>
      <c r="M31" s="12">
        <f t="shared" si="1"/>
        <v>69.76</v>
      </c>
      <c r="N31" s="7"/>
      <c r="O31" s="7"/>
    </row>
  </sheetData>
  <sheetProtection/>
  <mergeCells count="5">
    <mergeCell ref="A1:M1"/>
    <mergeCell ref="G3:G8"/>
    <mergeCell ref="G9:G14"/>
    <mergeCell ref="G15:G26"/>
    <mergeCell ref="G27:G31"/>
  </mergeCells>
  <printOptions/>
  <pageMargins left="0.75" right="0.75" top="1" bottom="1" header="0.5" footer="0.5"/>
  <pageSetup fitToHeight="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GZY</cp:lastModifiedBy>
  <dcterms:created xsi:type="dcterms:W3CDTF">2021-11-11T05:24:00Z</dcterms:created>
  <dcterms:modified xsi:type="dcterms:W3CDTF">2021-12-30T07:36:37Z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07138A42726B4D979D23C5E2ABF23164</vt:lpwstr>
  </property>
</Properties>
</file>