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1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<sst xmlns="http://schemas.openxmlformats.org/spreadsheetml/2006/main" count="305" uniqueCount="82">
  <si>
    <t>2021年新城区住建局招聘合同制工作人员总成绩
及进入体检考核人员名单</t>
  </si>
  <si>
    <t>序号</t>
  </si>
  <si>
    <t>姓名</t>
  </si>
  <si>
    <t>性别</t>
  </si>
  <si>
    <t>民族</t>
  </si>
  <si>
    <t>报考单位</t>
  </si>
  <si>
    <t>报考岗位</t>
  </si>
  <si>
    <t>笔试原始分</t>
  </si>
  <si>
    <t>政策加分</t>
  </si>
  <si>
    <t>笔试成绩</t>
  </si>
  <si>
    <t>面试成绩</t>
  </si>
  <si>
    <t>总成绩</t>
  </si>
  <si>
    <t>总分排名</t>
  </si>
  <si>
    <t>是否进入体检及资格复审</t>
  </si>
  <si>
    <t>刘钇漩</t>
  </si>
  <si>
    <t xml:space="preserve">女 </t>
  </si>
  <si>
    <t>蒙古族</t>
  </si>
  <si>
    <t>新城区住建局</t>
  </si>
  <si>
    <t>综合业务岗1</t>
  </si>
  <si>
    <t>是</t>
  </si>
  <si>
    <t>曹泽凤</t>
  </si>
  <si>
    <t>汉族</t>
  </si>
  <si>
    <t>袁媛</t>
  </si>
  <si>
    <t>张子洋</t>
  </si>
  <si>
    <t>李震云</t>
  </si>
  <si>
    <t xml:space="preserve">男 </t>
  </si>
  <si>
    <t>杨树杰</t>
  </si>
  <si>
    <t>胡格吉乐</t>
  </si>
  <si>
    <t>武晓剑</t>
  </si>
  <si>
    <t>乌恩奇</t>
  </si>
  <si>
    <t>缺考</t>
  </si>
  <si>
    <t>李乾</t>
  </si>
  <si>
    <t>综合业务岗2</t>
  </si>
  <si>
    <t>杜欣欣</t>
  </si>
  <si>
    <t>赵穆斯</t>
  </si>
  <si>
    <t>郭亚林</t>
  </si>
  <si>
    <t>孙慧超</t>
  </si>
  <si>
    <t>王晓杰</t>
  </si>
  <si>
    <t>南帝娜</t>
  </si>
  <si>
    <t>王铭</t>
  </si>
  <si>
    <t>刘慧敏</t>
  </si>
  <si>
    <t>云婷</t>
  </si>
  <si>
    <t>综合业务岗3</t>
  </si>
  <si>
    <t>闫欣</t>
  </si>
  <si>
    <t>刘万明</t>
  </si>
  <si>
    <t>从敏</t>
  </si>
  <si>
    <t>回族</t>
  </si>
  <si>
    <t>刘胤彤</t>
  </si>
  <si>
    <t>赵培霞</t>
  </si>
  <si>
    <t>蔚鹏程</t>
  </si>
  <si>
    <t>常子帅</t>
  </si>
  <si>
    <t>石永花</t>
  </si>
  <si>
    <t>吕晓清</t>
  </si>
  <si>
    <t>李海鹏</t>
  </si>
  <si>
    <t>赵智勇</t>
  </si>
  <si>
    <t>任佳乐</t>
  </si>
  <si>
    <t>赵欣</t>
  </si>
  <si>
    <t>布林</t>
  </si>
  <si>
    <t>唐梦婷</t>
  </si>
  <si>
    <t>王彬彬</t>
  </si>
  <si>
    <t>王世吉</t>
  </si>
  <si>
    <t>关嘉璐</t>
  </si>
  <si>
    <t>杜妍</t>
  </si>
  <si>
    <t>胡诗悦</t>
  </si>
  <si>
    <t>韩雪</t>
  </si>
  <si>
    <t>刘园园</t>
  </si>
  <si>
    <t>贾昊昱</t>
  </si>
  <si>
    <t>付鞠</t>
  </si>
  <si>
    <t>综合业务岗4</t>
  </si>
  <si>
    <t>屈家祺</t>
  </si>
  <si>
    <t>满族</t>
  </si>
  <si>
    <t>王雅琼</t>
  </si>
  <si>
    <t>王艳</t>
  </si>
  <si>
    <t>吕颖</t>
  </si>
  <si>
    <t>陈端</t>
  </si>
  <si>
    <t>张鑫</t>
  </si>
  <si>
    <t>综合业务岗5</t>
  </si>
  <si>
    <t>冯浩宇</t>
  </si>
  <si>
    <t>李函</t>
  </si>
  <si>
    <t>云亚星</t>
  </si>
  <si>
    <t>杜堉</t>
  </si>
  <si>
    <t>陈国印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</si>
</sst>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4" fillId="34" borderId="11" xfId="45" applyNumberFormat="1" applyFont="1" applyFill="1" applyBorder="1" applyAlignment="1" applyProtection="1">
      <alignment horizontal="center" vertical="center"/>
      <protection/>
    </xf>
    <xf numFmtId="0" fontId="44" fillId="34" borderId="10" xfId="45" applyNumberFormat="1" applyFont="1" applyFill="1" applyBorder="1" applyAlignment="1" applyProtection="1">
      <alignment horizontal="center" vertical="center"/>
      <protection/>
    </xf>
    <xf numFmtId="176" fontId="44" fillId="34" borderId="10" xfId="45" applyNumberFormat="1" applyFont="1" applyFill="1" applyBorder="1" applyAlignment="1" applyProtection="1">
      <alignment horizontal="center" vertical="center"/>
      <protection/>
    </xf>
    <xf numFmtId="0" fontId="44" fillId="34" borderId="9" xfId="0" applyFont="1" applyFill="1" applyBorder="1" applyAlignment="1">
      <alignment horizontal="center" vertical="center"/>
    </xf>
    <xf numFmtId="0" fontId="44" fillId="34" borderId="12" xfId="45" applyNumberFormat="1" applyFont="1" applyFill="1" applyBorder="1" applyAlignment="1" applyProtection="1">
      <alignment horizontal="center" vertical="center"/>
      <protection/>
    </xf>
    <xf numFmtId="0" fontId="44" fillId="34" borderId="9" xfId="45" applyNumberFormat="1" applyFont="1" applyFill="1" applyBorder="1" applyAlignment="1" applyProtection="1">
      <alignment horizontal="center" vertical="center"/>
      <protection/>
    </xf>
    <xf numFmtId="176" fontId="44" fillId="34" borderId="9" xfId="45" applyNumberFormat="1" applyFont="1" applyFill="1" applyBorder="1" applyAlignment="1" applyProtection="1">
      <alignment horizontal="center" vertical="center"/>
      <protection/>
    </xf>
    <xf numFmtId="0" fontId="44" fillId="33" borderId="9" xfId="0" applyFont="1" applyFill="1" applyBorder="1" applyAlignment="1">
      <alignment horizontal="center" vertical="center"/>
    </xf>
    <xf numFmtId="0" fontId="44" fillId="33" borderId="12" xfId="45" applyNumberFormat="1" applyFont="1" applyFill="1" applyBorder="1" applyAlignment="1" applyProtection="1">
      <alignment horizontal="center" vertical="center"/>
      <protection/>
    </xf>
    <xf numFmtId="0" fontId="44" fillId="33" borderId="9" xfId="45" applyNumberFormat="1" applyFont="1" applyFill="1" applyBorder="1" applyAlignment="1" applyProtection="1">
      <alignment horizontal="center" vertical="center"/>
      <protection/>
    </xf>
    <xf numFmtId="176" fontId="44" fillId="33" borderId="9" xfId="45" applyNumberFormat="1" applyFont="1" applyFill="1" applyBorder="1" applyAlignment="1" applyProtection="1">
      <alignment horizontal="center" vertical="center"/>
      <protection/>
    </xf>
    <xf numFmtId="0" fontId="44" fillId="34" borderId="12" xfId="46" applyNumberFormat="1" applyFont="1" applyFill="1" applyBorder="1" applyAlignment="1" applyProtection="1">
      <alignment horizontal="center" vertical="center"/>
      <protection/>
    </xf>
    <xf numFmtId="0" fontId="44" fillId="34" borderId="9" xfId="46" applyNumberFormat="1" applyFont="1" applyFill="1" applyBorder="1" applyAlignment="1" applyProtection="1">
      <alignment horizontal="center" vertical="center"/>
      <protection/>
    </xf>
    <xf numFmtId="176" fontId="44" fillId="34" borderId="9" xfId="46" applyNumberFormat="1" applyFont="1" applyFill="1" applyBorder="1" applyAlignment="1" applyProtection="1">
      <alignment horizontal="center" vertical="center"/>
      <protection/>
    </xf>
    <xf numFmtId="0" fontId="44" fillId="33" borderId="12" xfId="46" applyNumberFormat="1" applyFont="1" applyFill="1" applyBorder="1" applyAlignment="1" applyProtection="1">
      <alignment horizontal="center" vertical="center"/>
      <protection/>
    </xf>
    <xf numFmtId="0" fontId="44" fillId="33" borderId="9" xfId="46" applyNumberFormat="1" applyFont="1" applyFill="1" applyBorder="1" applyAlignment="1" applyProtection="1">
      <alignment horizontal="center" vertical="center"/>
      <protection/>
    </xf>
    <xf numFmtId="176" fontId="44" fillId="33" borderId="9" xfId="46" applyNumberFormat="1" applyFont="1" applyFill="1" applyBorder="1" applyAlignment="1" applyProtection="1">
      <alignment horizontal="center" vertical="center"/>
      <protection/>
    </xf>
    <xf numFmtId="176" fontId="43" fillId="33" borderId="9" xfId="0" applyNumberFormat="1" applyFont="1" applyFill="1" applyBorder="1" applyAlignment="1">
      <alignment horizontal="center" vertical="center" wrapText="1"/>
    </xf>
    <xf numFmtId="176" fontId="44" fillId="34" borderId="13" xfId="45" applyNumberFormat="1" applyFont="1" applyFill="1" applyBorder="1" applyAlignment="1" applyProtection="1">
      <alignment horizontal="center" vertical="center"/>
      <protection/>
    </xf>
    <xf numFmtId="176" fontId="44" fillId="34" borderId="10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176" fontId="44" fillId="34" borderId="14" xfId="45" applyNumberFormat="1" applyFont="1" applyFill="1" applyBorder="1" applyAlignment="1" applyProtection="1">
      <alignment horizontal="center" vertical="center"/>
      <protection/>
    </xf>
    <xf numFmtId="176" fontId="44" fillId="34" borderId="9" xfId="0" applyNumberFormat="1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 wrapText="1"/>
    </xf>
    <xf numFmtId="176" fontId="44" fillId="33" borderId="14" xfId="45" applyNumberFormat="1" applyFont="1" applyFill="1" applyBorder="1" applyAlignment="1" applyProtection="1">
      <alignment horizontal="center" vertical="center"/>
      <protection/>
    </xf>
    <xf numFmtId="176" fontId="44" fillId="33" borderId="9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4" xfId="4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4.75390625" style="0" customWidth="1"/>
    <col min="2" max="2" width="6.875" style="0" customWidth="1"/>
    <col min="3" max="3" width="5.625" style="0" customWidth="1"/>
    <col min="4" max="4" width="6.75390625" style="0" customWidth="1"/>
    <col min="5" max="5" width="4.375" style="0" hidden="1" customWidth="1"/>
    <col min="6" max="6" width="11.75390625" style="0" customWidth="1"/>
    <col min="7" max="7" width="8.625" style="0" hidden="1" customWidth="1"/>
    <col min="8" max="8" width="10.375" style="0" hidden="1" customWidth="1"/>
    <col min="9" max="9" width="11.125" style="0" customWidth="1"/>
    <col min="11" max="11" width="10.25390625" style="0" customWidth="1"/>
    <col min="12" max="12" width="9.375" style="0" customWidth="1"/>
    <col min="13" max="13" width="13.875" style="0" customWidth="1"/>
  </cols>
  <sheetData>
    <row r="1" spans="1:13" s="1" customFormat="1" ht="5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3" t="s">
        <v>11</v>
      </c>
      <c r="L2" s="4" t="s">
        <v>12</v>
      </c>
      <c r="M2" s="4" t="s">
        <v>13</v>
      </c>
    </row>
    <row r="3" spans="1:13" ht="19.5" customHeight="1">
      <c r="A3" s="5">
        <v>1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8">
        <v>73.3</v>
      </c>
      <c r="H3" s="8">
        <v>2.5</v>
      </c>
      <c r="I3" s="8">
        <f aca="true" t="shared" si="0" ref="I3:I56">SUM(G3+H3)</f>
        <v>75.8</v>
      </c>
      <c r="J3" s="24">
        <v>76.3</v>
      </c>
      <c r="K3" s="25">
        <f aca="true" t="shared" si="1" ref="K3:K10">SUM(I3*0.6+J3*0.4)</f>
        <v>76</v>
      </c>
      <c r="L3" s="26">
        <v>1</v>
      </c>
      <c r="M3" s="27" t="s">
        <v>19</v>
      </c>
    </row>
    <row r="4" spans="1:13" ht="19.5" customHeight="1">
      <c r="A4" s="9">
        <v>2</v>
      </c>
      <c r="B4" s="10" t="s">
        <v>20</v>
      </c>
      <c r="C4" s="11" t="s">
        <v>15</v>
      </c>
      <c r="D4" s="11" t="s">
        <v>21</v>
      </c>
      <c r="E4" s="11" t="s">
        <v>17</v>
      </c>
      <c r="F4" s="11" t="s">
        <v>18</v>
      </c>
      <c r="G4" s="12">
        <v>70.9</v>
      </c>
      <c r="H4" s="12">
        <v>0</v>
      </c>
      <c r="I4" s="12">
        <f t="shared" si="0"/>
        <v>70.9</v>
      </c>
      <c r="J4" s="28">
        <v>78.9</v>
      </c>
      <c r="K4" s="29">
        <f t="shared" si="1"/>
        <v>74.1</v>
      </c>
      <c r="L4" s="30">
        <v>2</v>
      </c>
      <c r="M4" s="31" t="s">
        <v>19</v>
      </c>
    </row>
    <row r="5" spans="1:13" ht="19.5" customHeight="1">
      <c r="A5" s="9">
        <v>3</v>
      </c>
      <c r="B5" s="10" t="s">
        <v>22</v>
      </c>
      <c r="C5" s="11" t="s">
        <v>15</v>
      </c>
      <c r="D5" s="11" t="s">
        <v>21</v>
      </c>
      <c r="E5" s="11" t="s">
        <v>17</v>
      </c>
      <c r="F5" s="11" t="s">
        <v>18</v>
      </c>
      <c r="G5" s="12">
        <v>74.4</v>
      </c>
      <c r="H5" s="12">
        <v>0</v>
      </c>
      <c r="I5" s="12">
        <f t="shared" si="0"/>
        <v>74.4</v>
      </c>
      <c r="J5" s="28">
        <v>72.4</v>
      </c>
      <c r="K5" s="29">
        <f t="shared" si="1"/>
        <v>73.60000000000001</v>
      </c>
      <c r="L5" s="30">
        <v>3</v>
      </c>
      <c r="M5" s="31" t="s">
        <v>19</v>
      </c>
    </row>
    <row r="6" spans="1:13" ht="19.5" customHeight="1">
      <c r="A6" s="13">
        <v>4</v>
      </c>
      <c r="B6" s="14" t="s">
        <v>23</v>
      </c>
      <c r="C6" s="15" t="s">
        <v>15</v>
      </c>
      <c r="D6" s="15" t="s">
        <v>21</v>
      </c>
      <c r="E6" s="15" t="s">
        <v>17</v>
      </c>
      <c r="F6" s="15" t="s">
        <v>18</v>
      </c>
      <c r="G6" s="16">
        <v>70.1</v>
      </c>
      <c r="H6" s="16">
        <v>0</v>
      </c>
      <c r="I6" s="16">
        <f t="shared" si="0"/>
        <v>70.1</v>
      </c>
      <c r="J6" s="32">
        <v>74.4</v>
      </c>
      <c r="K6" s="33">
        <f t="shared" si="1"/>
        <v>71.82</v>
      </c>
      <c r="L6" s="34">
        <v>4</v>
      </c>
      <c r="M6" s="35"/>
    </row>
    <row r="7" spans="1:13" ht="19.5" customHeight="1">
      <c r="A7" s="13">
        <v>5</v>
      </c>
      <c r="B7" s="14" t="s">
        <v>24</v>
      </c>
      <c r="C7" s="15" t="s">
        <v>25</v>
      </c>
      <c r="D7" s="15" t="s">
        <v>21</v>
      </c>
      <c r="E7" s="15" t="s">
        <v>17</v>
      </c>
      <c r="F7" s="15" t="s">
        <v>18</v>
      </c>
      <c r="G7" s="16">
        <v>63.2</v>
      </c>
      <c r="H7" s="16">
        <v>0</v>
      </c>
      <c r="I7" s="16">
        <f t="shared" si="0"/>
        <v>63.2</v>
      </c>
      <c r="J7" s="32">
        <v>78.9</v>
      </c>
      <c r="K7" s="33">
        <f t="shared" si="1"/>
        <v>69.48</v>
      </c>
      <c r="L7" s="34">
        <v>5</v>
      </c>
      <c r="M7" s="35"/>
    </row>
    <row r="8" spans="1:13" ht="19.5" customHeight="1">
      <c r="A8" s="13">
        <v>6</v>
      </c>
      <c r="B8" s="14" t="s">
        <v>26</v>
      </c>
      <c r="C8" s="15" t="s">
        <v>15</v>
      </c>
      <c r="D8" s="15" t="s">
        <v>21</v>
      </c>
      <c r="E8" s="15" t="s">
        <v>17</v>
      </c>
      <c r="F8" s="15" t="s">
        <v>18</v>
      </c>
      <c r="G8" s="16">
        <v>64.5</v>
      </c>
      <c r="H8" s="16">
        <v>0</v>
      </c>
      <c r="I8" s="16">
        <f t="shared" si="0"/>
        <v>64.5</v>
      </c>
      <c r="J8" s="32">
        <v>74.4</v>
      </c>
      <c r="K8" s="33">
        <f t="shared" si="1"/>
        <v>68.46000000000001</v>
      </c>
      <c r="L8" s="34">
        <v>6</v>
      </c>
      <c r="M8" s="35"/>
    </row>
    <row r="9" spans="1:13" ht="19.5" customHeight="1">
      <c r="A9" s="13">
        <v>7</v>
      </c>
      <c r="B9" s="14" t="s">
        <v>27</v>
      </c>
      <c r="C9" s="15" t="s">
        <v>25</v>
      </c>
      <c r="D9" s="15" t="s">
        <v>16</v>
      </c>
      <c r="E9" s="15" t="s">
        <v>17</v>
      </c>
      <c r="F9" s="15" t="s">
        <v>18</v>
      </c>
      <c r="G9" s="16">
        <v>61.1</v>
      </c>
      <c r="H9" s="16">
        <v>2.5</v>
      </c>
      <c r="I9" s="16">
        <f t="shared" si="0"/>
        <v>63.6</v>
      </c>
      <c r="J9" s="32">
        <v>65.4</v>
      </c>
      <c r="K9" s="33">
        <f t="shared" si="1"/>
        <v>64.32</v>
      </c>
      <c r="L9" s="34">
        <v>7</v>
      </c>
      <c r="M9" s="35"/>
    </row>
    <row r="10" spans="1:13" ht="19.5" customHeight="1">
      <c r="A10" s="13">
        <v>8</v>
      </c>
      <c r="B10" s="14" t="s">
        <v>28</v>
      </c>
      <c r="C10" s="15" t="s">
        <v>25</v>
      </c>
      <c r="D10" s="15" t="s">
        <v>21</v>
      </c>
      <c r="E10" s="15" t="s">
        <v>17</v>
      </c>
      <c r="F10" s="15" t="s">
        <v>18</v>
      </c>
      <c r="G10" s="16">
        <v>51.2</v>
      </c>
      <c r="H10" s="16">
        <v>0</v>
      </c>
      <c r="I10" s="16">
        <f t="shared" si="0"/>
        <v>51.2</v>
      </c>
      <c r="J10" s="32">
        <v>70</v>
      </c>
      <c r="K10" s="33">
        <f t="shared" si="1"/>
        <v>58.72</v>
      </c>
      <c r="L10" s="34">
        <v>8</v>
      </c>
      <c r="M10" s="35"/>
    </row>
    <row r="11" spans="1:13" ht="19.5" customHeight="1">
      <c r="A11" s="13">
        <v>9</v>
      </c>
      <c r="B11" s="14" t="s">
        <v>29</v>
      </c>
      <c r="C11" s="15" t="s">
        <v>25</v>
      </c>
      <c r="D11" s="15" t="s">
        <v>16</v>
      </c>
      <c r="E11" s="15" t="s">
        <v>17</v>
      </c>
      <c r="F11" s="15" t="s">
        <v>18</v>
      </c>
      <c r="G11" s="16">
        <v>63</v>
      </c>
      <c r="H11" s="16">
        <v>2.5</v>
      </c>
      <c r="I11" s="16">
        <f t="shared" si="0"/>
        <v>65.5</v>
      </c>
      <c r="J11" s="36" t="s">
        <v>30</v>
      </c>
      <c r="K11" s="33">
        <v>39.2</v>
      </c>
      <c r="L11" s="34">
        <v>9</v>
      </c>
      <c r="M11" s="35"/>
    </row>
    <row r="12" spans="1:13" ht="19.5" customHeight="1">
      <c r="A12" s="9">
        <v>10</v>
      </c>
      <c r="B12" s="17" t="s">
        <v>31</v>
      </c>
      <c r="C12" s="18" t="s">
        <v>25</v>
      </c>
      <c r="D12" s="18" t="s">
        <v>21</v>
      </c>
      <c r="E12" s="18" t="s">
        <v>17</v>
      </c>
      <c r="F12" s="18" t="s">
        <v>32</v>
      </c>
      <c r="G12" s="19">
        <v>83.6</v>
      </c>
      <c r="H12" s="19">
        <v>0</v>
      </c>
      <c r="I12" s="19">
        <f t="shared" si="0"/>
        <v>83.6</v>
      </c>
      <c r="J12" s="28">
        <v>81.9</v>
      </c>
      <c r="K12" s="29">
        <f aca="true" t="shared" si="2" ref="K12:K19">SUM(I12*0.6+J12*0.4)</f>
        <v>82.92</v>
      </c>
      <c r="L12" s="30">
        <v>1</v>
      </c>
      <c r="M12" s="31" t="s">
        <v>19</v>
      </c>
    </row>
    <row r="13" spans="1:13" ht="19.5" customHeight="1">
      <c r="A13" s="9">
        <v>11</v>
      </c>
      <c r="B13" s="17" t="s">
        <v>33</v>
      </c>
      <c r="C13" s="18" t="s">
        <v>15</v>
      </c>
      <c r="D13" s="18" t="s">
        <v>21</v>
      </c>
      <c r="E13" s="18" t="s">
        <v>17</v>
      </c>
      <c r="F13" s="18" t="s">
        <v>32</v>
      </c>
      <c r="G13" s="19">
        <v>82.5</v>
      </c>
      <c r="H13" s="19">
        <v>0</v>
      </c>
      <c r="I13" s="19">
        <f t="shared" si="0"/>
        <v>82.5</v>
      </c>
      <c r="J13" s="28">
        <v>76.1</v>
      </c>
      <c r="K13" s="29">
        <f t="shared" si="2"/>
        <v>79.94</v>
      </c>
      <c r="L13" s="30">
        <v>2</v>
      </c>
      <c r="M13" s="31" t="s">
        <v>19</v>
      </c>
    </row>
    <row r="14" spans="1:13" ht="19.5" customHeight="1">
      <c r="A14" s="9">
        <v>12</v>
      </c>
      <c r="B14" s="17" t="s">
        <v>34</v>
      </c>
      <c r="C14" s="18" t="s">
        <v>15</v>
      </c>
      <c r="D14" s="18" t="s">
        <v>16</v>
      </c>
      <c r="E14" s="18" t="s">
        <v>17</v>
      </c>
      <c r="F14" s="18" t="s">
        <v>32</v>
      </c>
      <c r="G14" s="19">
        <v>75.2</v>
      </c>
      <c r="H14" s="19">
        <v>2.5</v>
      </c>
      <c r="I14" s="19">
        <f t="shared" si="0"/>
        <v>77.7</v>
      </c>
      <c r="J14" s="28">
        <v>83.1</v>
      </c>
      <c r="K14" s="29">
        <f t="shared" si="2"/>
        <v>79.86</v>
      </c>
      <c r="L14" s="30">
        <v>3</v>
      </c>
      <c r="M14" s="31" t="s">
        <v>19</v>
      </c>
    </row>
    <row r="15" spans="1:13" ht="19.5" customHeight="1">
      <c r="A15" s="13">
        <v>13</v>
      </c>
      <c r="B15" s="20" t="s">
        <v>35</v>
      </c>
      <c r="C15" s="21" t="s">
        <v>15</v>
      </c>
      <c r="D15" s="21" t="s">
        <v>21</v>
      </c>
      <c r="E15" s="21" t="s">
        <v>17</v>
      </c>
      <c r="F15" s="21" t="s">
        <v>32</v>
      </c>
      <c r="G15" s="22">
        <v>81.8</v>
      </c>
      <c r="H15" s="22">
        <v>0</v>
      </c>
      <c r="I15" s="22">
        <f t="shared" si="0"/>
        <v>81.8</v>
      </c>
      <c r="J15" s="32">
        <v>73.2</v>
      </c>
      <c r="K15" s="33">
        <f t="shared" si="2"/>
        <v>78.36</v>
      </c>
      <c r="L15" s="34">
        <v>4</v>
      </c>
      <c r="M15" s="35"/>
    </row>
    <row r="16" spans="1:13" ht="19.5" customHeight="1">
      <c r="A16" s="13">
        <v>14</v>
      </c>
      <c r="B16" s="20" t="s">
        <v>36</v>
      </c>
      <c r="C16" s="21" t="s">
        <v>15</v>
      </c>
      <c r="D16" s="21" t="s">
        <v>21</v>
      </c>
      <c r="E16" s="21" t="s">
        <v>17</v>
      </c>
      <c r="F16" s="21" t="s">
        <v>32</v>
      </c>
      <c r="G16" s="22">
        <v>79.6</v>
      </c>
      <c r="H16" s="22">
        <v>0</v>
      </c>
      <c r="I16" s="22">
        <f t="shared" si="0"/>
        <v>79.6</v>
      </c>
      <c r="J16" s="32">
        <v>76.4</v>
      </c>
      <c r="K16" s="33">
        <f t="shared" si="2"/>
        <v>78.32</v>
      </c>
      <c r="L16" s="34">
        <v>5</v>
      </c>
      <c r="M16" s="35"/>
    </row>
    <row r="17" spans="1:13" ht="19.5" customHeight="1">
      <c r="A17" s="13">
        <v>15</v>
      </c>
      <c r="B17" s="20" t="s">
        <v>37</v>
      </c>
      <c r="C17" s="21" t="s">
        <v>15</v>
      </c>
      <c r="D17" s="21" t="s">
        <v>16</v>
      </c>
      <c r="E17" s="21" t="s">
        <v>17</v>
      </c>
      <c r="F17" s="21" t="s">
        <v>32</v>
      </c>
      <c r="G17" s="22">
        <v>73.6</v>
      </c>
      <c r="H17" s="22">
        <v>2.5</v>
      </c>
      <c r="I17" s="22">
        <f t="shared" si="0"/>
        <v>76.1</v>
      </c>
      <c r="J17" s="32">
        <v>75</v>
      </c>
      <c r="K17" s="33">
        <f t="shared" si="2"/>
        <v>75.66</v>
      </c>
      <c r="L17" s="34">
        <v>6</v>
      </c>
      <c r="M17" s="35"/>
    </row>
    <row r="18" spans="1:13" ht="19.5" customHeight="1">
      <c r="A18" s="13">
        <v>16</v>
      </c>
      <c r="B18" s="20" t="s">
        <v>38</v>
      </c>
      <c r="C18" s="21" t="s">
        <v>15</v>
      </c>
      <c r="D18" s="21" t="s">
        <v>16</v>
      </c>
      <c r="E18" s="21" t="s">
        <v>17</v>
      </c>
      <c r="F18" s="21" t="s">
        <v>32</v>
      </c>
      <c r="G18" s="22">
        <v>76.2</v>
      </c>
      <c r="H18" s="22">
        <v>2.5</v>
      </c>
      <c r="I18" s="22">
        <f t="shared" si="0"/>
        <v>78.7</v>
      </c>
      <c r="J18" s="32">
        <v>67.4</v>
      </c>
      <c r="K18" s="33">
        <f t="shared" si="2"/>
        <v>74.18</v>
      </c>
      <c r="L18" s="34">
        <v>7</v>
      </c>
      <c r="M18" s="35"/>
    </row>
    <row r="19" spans="1:13" ht="19.5" customHeight="1">
      <c r="A19" s="13">
        <v>17</v>
      </c>
      <c r="B19" s="20" t="s">
        <v>39</v>
      </c>
      <c r="C19" s="21" t="s">
        <v>15</v>
      </c>
      <c r="D19" s="21" t="s">
        <v>21</v>
      </c>
      <c r="E19" s="21" t="s">
        <v>17</v>
      </c>
      <c r="F19" s="21" t="s">
        <v>32</v>
      </c>
      <c r="G19" s="22">
        <v>76.3</v>
      </c>
      <c r="H19" s="22">
        <v>0</v>
      </c>
      <c r="I19" s="22">
        <f t="shared" si="0"/>
        <v>76.3</v>
      </c>
      <c r="J19" s="32">
        <v>68.6</v>
      </c>
      <c r="K19" s="33">
        <f t="shared" si="2"/>
        <v>73.22</v>
      </c>
      <c r="L19" s="34">
        <v>8</v>
      </c>
      <c r="M19" s="35"/>
    </row>
    <row r="20" spans="1:13" ht="19.5" customHeight="1">
      <c r="A20" s="13">
        <v>18</v>
      </c>
      <c r="B20" s="20" t="s">
        <v>40</v>
      </c>
      <c r="C20" s="21" t="s">
        <v>15</v>
      </c>
      <c r="D20" s="21" t="s">
        <v>21</v>
      </c>
      <c r="E20" s="21" t="s">
        <v>17</v>
      </c>
      <c r="F20" s="21" t="s">
        <v>32</v>
      </c>
      <c r="G20" s="22">
        <v>78.2</v>
      </c>
      <c r="H20" s="22">
        <v>0</v>
      </c>
      <c r="I20" s="22">
        <f t="shared" si="0"/>
        <v>78.2</v>
      </c>
      <c r="J20" s="36" t="s">
        <v>30</v>
      </c>
      <c r="K20" s="33">
        <v>46.92</v>
      </c>
      <c r="L20" s="34">
        <v>9</v>
      </c>
      <c r="M20" s="35"/>
    </row>
    <row r="21" spans="1:13" ht="19.5" customHeight="1">
      <c r="A21" s="9">
        <v>19</v>
      </c>
      <c r="B21" s="10" t="s">
        <v>41</v>
      </c>
      <c r="C21" s="11" t="s">
        <v>15</v>
      </c>
      <c r="D21" s="11" t="s">
        <v>16</v>
      </c>
      <c r="E21" s="11" t="s">
        <v>17</v>
      </c>
      <c r="F21" s="11" t="s">
        <v>42</v>
      </c>
      <c r="G21" s="12">
        <v>86.4</v>
      </c>
      <c r="H21" s="12">
        <v>2.5</v>
      </c>
      <c r="I21" s="12">
        <f t="shared" si="0"/>
        <v>88.9</v>
      </c>
      <c r="J21" s="28">
        <v>77.2</v>
      </c>
      <c r="K21" s="29">
        <f aca="true" t="shared" si="3" ref="K21:K43">SUM(I21*0.6+J21*0.4)</f>
        <v>84.22</v>
      </c>
      <c r="L21" s="30">
        <v>1</v>
      </c>
      <c r="M21" s="31" t="s">
        <v>19</v>
      </c>
    </row>
    <row r="22" spans="1:13" ht="19.5" customHeight="1">
      <c r="A22" s="9">
        <v>20</v>
      </c>
      <c r="B22" s="10" t="s">
        <v>43</v>
      </c>
      <c r="C22" s="11" t="s">
        <v>15</v>
      </c>
      <c r="D22" s="11" t="s">
        <v>16</v>
      </c>
      <c r="E22" s="11" t="s">
        <v>17</v>
      </c>
      <c r="F22" s="11" t="s">
        <v>42</v>
      </c>
      <c r="G22" s="12">
        <v>82.3</v>
      </c>
      <c r="H22" s="12">
        <v>2.5</v>
      </c>
      <c r="I22" s="12">
        <f t="shared" si="0"/>
        <v>84.8</v>
      </c>
      <c r="J22" s="28">
        <v>80.3</v>
      </c>
      <c r="K22" s="29">
        <f t="shared" si="3"/>
        <v>83</v>
      </c>
      <c r="L22" s="30">
        <v>2</v>
      </c>
      <c r="M22" s="31" t="s">
        <v>19</v>
      </c>
    </row>
    <row r="23" spans="1:13" ht="19.5" customHeight="1">
      <c r="A23" s="9">
        <v>21</v>
      </c>
      <c r="B23" s="10" t="s">
        <v>44</v>
      </c>
      <c r="C23" s="11" t="s">
        <v>25</v>
      </c>
      <c r="D23" s="11" t="s">
        <v>21</v>
      </c>
      <c r="E23" s="11" t="s">
        <v>17</v>
      </c>
      <c r="F23" s="11" t="s">
        <v>42</v>
      </c>
      <c r="G23" s="12">
        <v>82.2</v>
      </c>
      <c r="H23" s="12">
        <v>0</v>
      </c>
      <c r="I23" s="12">
        <f t="shared" si="0"/>
        <v>82.2</v>
      </c>
      <c r="J23" s="28">
        <v>80.5</v>
      </c>
      <c r="K23" s="29">
        <f t="shared" si="3"/>
        <v>81.52000000000001</v>
      </c>
      <c r="L23" s="30">
        <v>3</v>
      </c>
      <c r="M23" s="31" t="s">
        <v>19</v>
      </c>
    </row>
    <row r="24" spans="1:13" ht="19.5" customHeight="1">
      <c r="A24" s="9">
        <v>22</v>
      </c>
      <c r="B24" s="10" t="s">
        <v>45</v>
      </c>
      <c r="C24" s="11" t="s">
        <v>15</v>
      </c>
      <c r="D24" s="11" t="s">
        <v>46</v>
      </c>
      <c r="E24" s="11" t="s">
        <v>17</v>
      </c>
      <c r="F24" s="11" t="s">
        <v>42</v>
      </c>
      <c r="G24" s="12">
        <v>79.3</v>
      </c>
      <c r="H24" s="12">
        <v>0</v>
      </c>
      <c r="I24" s="12">
        <f t="shared" si="0"/>
        <v>79.3</v>
      </c>
      <c r="J24" s="28">
        <v>83.6</v>
      </c>
      <c r="K24" s="29">
        <f t="shared" si="3"/>
        <v>81.02</v>
      </c>
      <c r="L24" s="30">
        <v>4</v>
      </c>
      <c r="M24" s="31" t="s">
        <v>19</v>
      </c>
    </row>
    <row r="25" spans="1:13" ht="19.5" customHeight="1">
      <c r="A25" s="9">
        <v>23</v>
      </c>
      <c r="B25" s="10" t="s">
        <v>47</v>
      </c>
      <c r="C25" s="11" t="s">
        <v>15</v>
      </c>
      <c r="D25" s="11" t="s">
        <v>21</v>
      </c>
      <c r="E25" s="11" t="s">
        <v>17</v>
      </c>
      <c r="F25" s="11" t="s">
        <v>42</v>
      </c>
      <c r="G25" s="12">
        <v>83.1</v>
      </c>
      <c r="H25" s="12">
        <v>0</v>
      </c>
      <c r="I25" s="12">
        <f t="shared" si="0"/>
        <v>83.1</v>
      </c>
      <c r="J25" s="28">
        <v>76</v>
      </c>
      <c r="K25" s="29">
        <f t="shared" si="3"/>
        <v>80.25999999999999</v>
      </c>
      <c r="L25" s="30">
        <v>5</v>
      </c>
      <c r="M25" s="31" t="s">
        <v>19</v>
      </c>
    </row>
    <row r="26" spans="1:13" ht="19.5" customHeight="1">
      <c r="A26" s="9">
        <v>24</v>
      </c>
      <c r="B26" s="10" t="s">
        <v>48</v>
      </c>
      <c r="C26" s="11" t="s">
        <v>15</v>
      </c>
      <c r="D26" s="11" t="s">
        <v>21</v>
      </c>
      <c r="E26" s="11" t="s">
        <v>17</v>
      </c>
      <c r="F26" s="11" t="s">
        <v>42</v>
      </c>
      <c r="G26" s="12">
        <v>83.4</v>
      </c>
      <c r="H26" s="12">
        <v>0</v>
      </c>
      <c r="I26" s="12">
        <f t="shared" si="0"/>
        <v>83.4</v>
      </c>
      <c r="J26" s="28">
        <v>75.2</v>
      </c>
      <c r="K26" s="29">
        <f t="shared" si="3"/>
        <v>80.12</v>
      </c>
      <c r="L26" s="30">
        <v>6</v>
      </c>
      <c r="M26" s="31" t="s">
        <v>19</v>
      </c>
    </row>
    <row r="27" spans="1:13" ht="19.5" customHeight="1">
      <c r="A27" s="9">
        <v>25</v>
      </c>
      <c r="B27" s="10" t="s">
        <v>49</v>
      </c>
      <c r="C27" s="11" t="s">
        <v>25</v>
      </c>
      <c r="D27" s="11" t="s">
        <v>21</v>
      </c>
      <c r="E27" s="11" t="s">
        <v>17</v>
      </c>
      <c r="F27" s="11" t="s">
        <v>42</v>
      </c>
      <c r="G27" s="12">
        <v>79</v>
      </c>
      <c r="H27" s="12">
        <v>0</v>
      </c>
      <c r="I27" s="12">
        <f t="shared" si="0"/>
        <v>79</v>
      </c>
      <c r="J27" s="28">
        <v>79.5</v>
      </c>
      <c r="K27" s="29">
        <f t="shared" si="3"/>
        <v>79.2</v>
      </c>
      <c r="L27" s="30">
        <v>7</v>
      </c>
      <c r="M27" s="31" t="s">
        <v>19</v>
      </c>
    </row>
    <row r="28" spans="1:13" ht="19.5" customHeight="1">
      <c r="A28" s="9">
        <v>26</v>
      </c>
      <c r="B28" s="10" t="s">
        <v>50</v>
      </c>
      <c r="C28" s="11" t="s">
        <v>25</v>
      </c>
      <c r="D28" s="11" t="s">
        <v>21</v>
      </c>
      <c r="E28" s="11" t="s">
        <v>17</v>
      </c>
      <c r="F28" s="11" t="s">
        <v>42</v>
      </c>
      <c r="G28" s="12">
        <v>83.3</v>
      </c>
      <c r="H28" s="12">
        <v>0</v>
      </c>
      <c r="I28" s="12">
        <f t="shared" si="0"/>
        <v>83.3</v>
      </c>
      <c r="J28" s="28">
        <v>68.4</v>
      </c>
      <c r="K28" s="29">
        <f t="shared" si="3"/>
        <v>77.34</v>
      </c>
      <c r="L28" s="30">
        <v>8</v>
      </c>
      <c r="M28" s="31" t="s">
        <v>19</v>
      </c>
    </row>
    <row r="29" spans="1:13" ht="19.5" customHeight="1">
      <c r="A29" s="13">
        <v>27</v>
      </c>
      <c r="B29" s="14" t="s">
        <v>51</v>
      </c>
      <c r="C29" s="15" t="s">
        <v>15</v>
      </c>
      <c r="D29" s="15" t="s">
        <v>21</v>
      </c>
      <c r="E29" s="15" t="s">
        <v>17</v>
      </c>
      <c r="F29" s="15" t="s">
        <v>42</v>
      </c>
      <c r="G29" s="16">
        <v>78.1</v>
      </c>
      <c r="H29" s="16">
        <v>0</v>
      </c>
      <c r="I29" s="16">
        <f t="shared" si="0"/>
        <v>78.1</v>
      </c>
      <c r="J29" s="32">
        <v>74.2</v>
      </c>
      <c r="K29" s="33">
        <f t="shared" si="3"/>
        <v>76.53999999999999</v>
      </c>
      <c r="L29" s="34">
        <v>9</v>
      </c>
      <c r="M29" s="35"/>
    </row>
    <row r="30" spans="1:13" ht="19.5" customHeight="1">
      <c r="A30" s="13">
        <v>28</v>
      </c>
      <c r="B30" s="14" t="s">
        <v>52</v>
      </c>
      <c r="C30" s="15" t="s">
        <v>15</v>
      </c>
      <c r="D30" s="15" t="s">
        <v>21</v>
      </c>
      <c r="E30" s="15" t="s">
        <v>17</v>
      </c>
      <c r="F30" s="15" t="s">
        <v>42</v>
      </c>
      <c r="G30" s="16">
        <v>74.9</v>
      </c>
      <c r="H30" s="16">
        <v>0</v>
      </c>
      <c r="I30" s="16">
        <f t="shared" si="0"/>
        <v>74.9</v>
      </c>
      <c r="J30" s="32">
        <v>77.8</v>
      </c>
      <c r="K30" s="33">
        <f t="shared" si="3"/>
        <v>76.06</v>
      </c>
      <c r="L30" s="34">
        <v>10</v>
      </c>
      <c r="M30" s="35"/>
    </row>
    <row r="31" spans="1:13" ht="19.5" customHeight="1">
      <c r="A31" s="13">
        <v>29</v>
      </c>
      <c r="B31" s="14" t="s">
        <v>53</v>
      </c>
      <c r="C31" s="15" t="s">
        <v>25</v>
      </c>
      <c r="D31" s="15" t="s">
        <v>21</v>
      </c>
      <c r="E31" s="15" t="s">
        <v>17</v>
      </c>
      <c r="F31" s="15" t="s">
        <v>42</v>
      </c>
      <c r="G31" s="16">
        <v>76.8</v>
      </c>
      <c r="H31" s="16">
        <v>0</v>
      </c>
      <c r="I31" s="16">
        <f t="shared" si="0"/>
        <v>76.8</v>
      </c>
      <c r="J31" s="32">
        <v>74.4</v>
      </c>
      <c r="K31" s="33">
        <f t="shared" si="3"/>
        <v>75.84</v>
      </c>
      <c r="L31" s="34">
        <v>11</v>
      </c>
      <c r="M31" s="35"/>
    </row>
    <row r="32" spans="1:13" ht="19.5" customHeight="1">
      <c r="A32" s="13">
        <v>30</v>
      </c>
      <c r="B32" s="14" t="s">
        <v>54</v>
      </c>
      <c r="C32" s="15" t="s">
        <v>25</v>
      </c>
      <c r="D32" s="15" t="s">
        <v>21</v>
      </c>
      <c r="E32" s="15" t="s">
        <v>17</v>
      </c>
      <c r="F32" s="15" t="s">
        <v>42</v>
      </c>
      <c r="G32" s="16">
        <v>73.8</v>
      </c>
      <c r="H32" s="16">
        <v>0</v>
      </c>
      <c r="I32" s="16">
        <f t="shared" si="0"/>
        <v>73.8</v>
      </c>
      <c r="J32" s="32">
        <v>77.8</v>
      </c>
      <c r="K32" s="33">
        <f t="shared" si="3"/>
        <v>75.39999999999999</v>
      </c>
      <c r="L32" s="34">
        <v>12</v>
      </c>
      <c r="M32" s="35"/>
    </row>
    <row r="33" spans="1:13" ht="19.5" customHeight="1">
      <c r="A33" s="13">
        <v>31</v>
      </c>
      <c r="B33" s="14" t="s">
        <v>55</v>
      </c>
      <c r="C33" s="15" t="s">
        <v>25</v>
      </c>
      <c r="D33" s="15" t="s">
        <v>21</v>
      </c>
      <c r="E33" s="15" t="s">
        <v>17</v>
      </c>
      <c r="F33" s="15" t="s">
        <v>42</v>
      </c>
      <c r="G33" s="16">
        <v>75</v>
      </c>
      <c r="H33" s="16">
        <v>0</v>
      </c>
      <c r="I33" s="16">
        <f t="shared" si="0"/>
        <v>75</v>
      </c>
      <c r="J33" s="32">
        <v>74.9</v>
      </c>
      <c r="K33" s="33">
        <f t="shared" si="3"/>
        <v>74.96000000000001</v>
      </c>
      <c r="L33" s="34">
        <v>13</v>
      </c>
      <c r="M33" s="35"/>
    </row>
    <row r="34" spans="1:13" ht="19.5" customHeight="1">
      <c r="A34" s="13">
        <v>32</v>
      </c>
      <c r="B34" s="14" t="s">
        <v>56</v>
      </c>
      <c r="C34" s="15" t="s">
        <v>15</v>
      </c>
      <c r="D34" s="15" t="s">
        <v>21</v>
      </c>
      <c r="E34" s="15" t="s">
        <v>17</v>
      </c>
      <c r="F34" s="15" t="s">
        <v>42</v>
      </c>
      <c r="G34" s="16">
        <v>76.7</v>
      </c>
      <c r="H34" s="16">
        <v>0</v>
      </c>
      <c r="I34" s="16">
        <f t="shared" si="0"/>
        <v>76.7</v>
      </c>
      <c r="J34" s="32">
        <v>71.5</v>
      </c>
      <c r="K34" s="33">
        <f t="shared" si="3"/>
        <v>74.62</v>
      </c>
      <c r="L34" s="34">
        <v>14</v>
      </c>
      <c r="M34" s="35"/>
    </row>
    <row r="35" spans="1:13" ht="19.5" customHeight="1">
      <c r="A35" s="13">
        <v>33</v>
      </c>
      <c r="B35" s="14" t="s">
        <v>57</v>
      </c>
      <c r="C35" s="15" t="s">
        <v>25</v>
      </c>
      <c r="D35" s="15" t="s">
        <v>16</v>
      </c>
      <c r="E35" s="15" t="s">
        <v>17</v>
      </c>
      <c r="F35" s="15" t="s">
        <v>42</v>
      </c>
      <c r="G35" s="16">
        <v>70.6</v>
      </c>
      <c r="H35" s="16">
        <v>2.5</v>
      </c>
      <c r="I35" s="16">
        <f t="shared" si="0"/>
        <v>73.1</v>
      </c>
      <c r="J35" s="32">
        <v>75.7</v>
      </c>
      <c r="K35" s="33">
        <f t="shared" si="3"/>
        <v>74.13999999999999</v>
      </c>
      <c r="L35" s="34">
        <v>15</v>
      </c>
      <c r="M35" s="35"/>
    </row>
    <row r="36" spans="1:13" ht="19.5" customHeight="1">
      <c r="A36" s="13">
        <v>34</v>
      </c>
      <c r="B36" s="14" t="s">
        <v>58</v>
      </c>
      <c r="C36" s="15" t="s">
        <v>15</v>
      </c>
      <c r="D36" s="15" t="s">
        <v>16</v>
      </c>
      <c r="E36" s="15" t="s">
        <v>17</v>
      </c>
      <c r="F36" s="15" t="s">
        <v>42</v>
      </c>
      <c r="G36" s="16">
        <v>72.3</v>
      </c>
      <c r="H36" s="16">
        <v>2.5</v>
      </c>
      <c r="I36" s="16">
        <f t="shared" si="0"/>
        <v>74.8</v>
      </c>
      <c r="J36" s="32">
        <v>72.3</v>
      </c>
      <c r="K36" s="33">
        <f t="shared" si="3"/>
        <v>73.8</v>
      </c>
      <c r="L36" s="34">
        <v>16</v>
      </c>
      <c r="M36" s="35"/>
    </row>
    <row r="37" spans="1:13" ht="19.5" customHeight="1">
      <c r="A37" s="13">
        <v>35</v>
      </c>
      <c r="B37" s="14" t="s">
        <v>59</v>
      </c>
      <c r="C37" s="15" t="s">
        <v>25</v>
      </c>
      <c r="D37" s="15" t="s">
        <v>21</v>
      </c>
      <c r="E37" s="15" t="s">
        <v>17</v>
      </c>
      <c r="F37" s="15" t="s">
        <v>42</v>
      </c>
      <c r="G37" s="16">
        <v>73.6</v>
      </c>
      <c r="H37" s="16">
        <v>0</v>
      </c>
      <c r="I37" s="16">
        <f t="shared" si="0"/>
        <v>73.6</v>
      </c>
      <c r="J37" s="32">
        <v>72.2</v>
      </c>
      <c r="K37" s="33">
        <f t="shared" si="3"/>
        <v>73.03999999999999</v>
      </c>
      <c r="L37" s="34">
        <v>17</v>
      </c>
      <c r="M37" s="35"/>
    </row>
    <row r="38" spans="1:13" ht="19.5" customHeight="1">
      <c r="A38" s="13">
        <v>36</v>
      </c>
      <c r="B38" s="14" t="s">
        <v>60</v>
      </c>
      <c r="C38" s="15" t="s">
        <v>15</v>
      </c>
      <c r="D38" s="15" t="s">
        <v>16</v>
      </c>
      <c r="E38" s="15" t="s">
        <v>17</v>
      </c>
      <c r="F38" s="15" t="s">
        <v>42</v>
      </c>
      <c r="G38" s="16">
        <v>72.2</v>
      </c>
      <c r="H38" s="16">
        <v>2.5</v>
      </c>
      <c r="I38" s="16">
        <f t="shared" si="0"/>
        <v>74.7</v>
      </c>
      <c r="J38" s="32">
        <v>70.3</v>
      </c>
      <c r="K38" s="33">
        <f t="shared" si="3"/>
        <v>72.94</v>
      </c>
      <c r="L38" s="34">
        <v>18</v>
      </c>
      <c r="M38" s="35"/>
    </row>
    <row r="39" spans="1:13" ht="19.5" customHeight="1">
      <c r="A39" s="13">
        <v>37</v>
      </c>
      <c r="B39" s="14" t="s">
        <v>61</v>
      </c>
      <c r="C39" s="15" t="s">
        <v>15</v>
      </c>
      <c r="D39" s="15" t="s">
        <v>21</v>
      </c>
      <c r="E39" s="15" t="s">
        <v>17</v>
      </c>
      <c r="F39" s="15" t="s">
        <v>42</v>
      </c>
      <c r="G39" s="16">
        <v>76.3</v>
      </c>
      <c r="H39" s="16">
        <v>0</v>
      </c>
      <c r="I39" s="16">
        <f t="shared" si="0"/>
        <v>76.3</v>
      </c>
      <c r="J39" s="32">
        <v>66.5</v>
      </c>
      <c r="K39" s="33">
        <f t="shared" si="3"/>
        <v>72.38</v>
      </c>
      <c r="L39" s="34">
        <v>19</v>
      </c>
      <c r="M39" s="35"/>
    </row>
    <row r="40" spans="1:13" ht="19.5" customHeight="1">
      <c r="A40" s="13">
        <v>38</v>
      </c>
      <c r="B40" s="14" t="s">
        <v>62</v>
      </c>
      <c r="C40" s="15" t="s">
        <v>15</v>
      </c>
      <c r="D40" s="15" t="s">
        <v>21</v>
      </c>
      <c r="E40" s="15" t="s">
        <v>17</v>
      </c>
      <c r="F40" s="15" t="s">
        <v>42</v>
      </c>
      <c r="G40" s="16">
        <v>74.6</v>
      </c>
      <c r="H40" s="16">
        <v>0</v>
      </c>
      <c r="I40" s="16">
        <f t="shared" si="0"/>
        <v>74.6</v>
      </c>
      <c r="J40" s="32">
        <v>68.3</v>
      </c>
      <c r="K40" s="33">
        <f t="shared" si="3"/>
        <v>72.08</v>
      </c>
      <c r="L40" s="34">
        <v>20</v>
      </c>
      <c r="M40" s="35"/>
    </row>
    <row r="41" spans="1:13" ht="19.5" customHeight="1">
      <c r="A41" s="13">
        <v>39</v>
      </c>
      <c r="B41" s="14" t="s">
        <v>63</v>
      </c>
      <c r="C41" s="15" t="s">
        <v>15</v>
      </c>
      <c r="D41" s="15" t="s">
        <v>21</v>
      </c>
      <c r="E41" s="15" t="s">
        <v>17</v>
      </c>
      <c r="F41" s="15" t="s">
        <v>42</v>
      </c>
      <c r="G41" s="16">
        <v>73.3</v>
      </c>
      <c r="H41" s="16">
        <v>0</v>
      </c>
      <c r="I41" s="16">
        <f t="shared" si="0"/>
        <v>73.3</v>
      </c>
      <c r="J41" s="32">
        <v>69.7</v>
      </c>
      <c r="K41" s="33">
        <f t="shared" si="3"/>
        <v>71.86</v>
      </c>
      <c r="L41" s="34">
        <v>21</v>
      </c>
      <c r="M41" s="35"/>
    </row>
    <row r="42" spans="1:13" ht="19.5" customHeight="1">
      <c r="A42" s="13">
        <v>40</v>
      </c>
      <c r="B42" s="14" t="s">
        <v>64</v>
      </c>
      <c r="C42" s="15" t="s">
        <v>15</v>
      </c>
      <c r="D42" s="15" t="s">
        <v>21</v>
      </c>
      <c r="E42" s="15" t="s">
        <v>17</v>
      </c>
      <c r="F42" s="15" t="s">
        <v>42</v>
      </c>
      <c r="G42" s="16">
        <v>75.2</v>
      </c>
      <c r="H42" s="16">
        <v>0</v>
      </c>
      <c r="I42" s="16">
        <f t="shared" si="0"/>
        <v>75.2</v>
      </c>
      <c r="J42" s="32">
        <v>64.6</v>
      </c>
      <c r="K42" s="33">
        <f t="shared" si="3"/>
        <v>70.96</v>
      </c>
      <c r="L42" s="34">
        <v>22</v>
      </c>
      <c r="M42" s="35"/>
    </row>
    <row r="43" spans="1:13" ht="19.5" customHeight="1">
      <c r="A43" s="13">
        <v>41</v>
      </c>
      <c r="B43" s="14" t="s">
        <v>65</v>
      </c>
      <c r="C43" s="15" t="s">
        <v>15</v>
      </c>
      <c r="D43" s="15" t="s">
        <v>21</v>
      </c>
      <c r="E43" s="15" t="s">
        <v>17</v>
      </c>
      <c r="F43" s="15" t="s">
        <v>42</v>
      </c>
      <c r="G43" s="16">
        <v>74</v>
      </c>
      <c r="H43" s="16">
        <v>0</v>
      </c>
      <c r="I43" s="16">
        <f t="shared" si="0"/>
        <v>74</v>
      </c>
      <c r="J43" s="32">
        <v>63.4</v>
      </c>
      <c r="K43" s="33">
        <f t="shared" si="3"/>
        <v>69.75999999999999</v>
      </c>
      <c r="L43" s="34">
        <v>23</v>
      </c>
      <c r="M43" s="35"/>
    </row>
    <row r="44" spans="1:13" ht="19.5" customHeight="1">
      <c r="A44" s="13">
        <v>42</v>
      </c>
      <c r="B44" s="14" t="s">
        <v>66</v>
      </c>
      <c r="C44" s="15" t="s">
        <v>15</v>
      </c>
      <c r="D44" s="15" t="s">
        <v>21</v>
      </c>
      <c r="E44" s="15" t="s">
        <v>17</v>
      </c>
      <c r="F44" s="15" t="s">
        <v>42</v>
      </c>
      <c r="G44" s="16">
        <v>74.2</v>
      </c>
      <c r="H44" s="16">
        <v>0</v>
      </c>
      <c r="I44" s="16">
        <f t="shared" si="0"/>
        <v>74.2</v>
      </c>
      <c r="J44" s="36" t="s">
        <v>30</v>
      </c>
      <c r="K44" s="33">
        <v>44.52</v>
      </c>
      <c r="L44" s="34">
        <v>24</v>
      </c>
      <c r="M44" s="35"/>
    </row>
    <row r="45" spans="1:13" ht="19.5" customHeight="1">
      <c r="A45" s="9">
        <v>43</v>
      </c>
      <c r="B45" s="17" t="s">
        <v>67</v>
      </c>
      <c r="C45" s="18" t="s">
        <v>15</v>
      </c>
      <c r="D45" s="18" t="s">
        <v>21</v>
      </c>
      <c r="E45" s="18" t="s">
        <v>17</v>
      </c>
      <c r="F45" s="18" t="s">
        <v>68</v>
      </c>
      <c r="G45" s="19">
        <v>83</v>
      </c>
      <c r="H45" s="19">
        <v>0</v>
      </c>
      <c r="I45" s="19">
        <f t="shared" si="0"/>
        <v>83</v>
      </c>
      <c r="J45" s="28">
        <v>86.2</v>
      </c>
      <c r="K45" s="29">
        <f aca="true" t="shared" si="4" ref="K45:K56">SUM(I45*0.6+J45*0.4)</f>
        <v>84.28</v>
      </c>
      <c r="L45" s="30">
        <v>1</v>
      </c>
      <c r="M45" s="31" t="s">
        <v>19</v>
      </c>
    </row>
    <row r="46" spans="1:13" ht="19.5" customHeight="1">
      <c r="A46" s="9">
        <v>44</v>
      </c>
      <c r="B46" s="17" t="s">
        <v>69</v>
      </c>
      <c r="C46" s="18" t="s">
        <v>15</v>
      </c>
      <c r="D46" s="18" t="s">
        <v>70</v>
      </c>
      <c r="E46" s="18" t="s">
        <v>17</v>
      </c>
      <c r="F46" s="18" t="s">
        <v>68</v>
      </c>
      <c r="G46" s="19">
        <v>79.5</v>
      </c>
      <c r="H46" s="19">
        <v>0</v>
      </c>
      <c r="I46" s="19">
        <f t="shared" si="0"/>
        <v>79.5</v>
      </c>
      <c r="J46" s="28">
        <v>84.5</v>
      </c>
      <c r="K46" s="29">
        <f t="shared" si="4"/>
        <v>81.5</v>
      </c>
      <c r="L46" s="30">
        <v>2</v>
      </c>
      <c r="M46" s="31" t="s">
        <v>19</v>
      </c>
    </row>
    <row r="47" spans="1:13" ht="19.5" customHeight="1">
      <c r="A47" s="13">
        <v>45</v>
      </c>
      <c r="B47" s="20" t="s">
        <v>71</v>
      </c>
      <c r="C47" s="21" t="s">
        <v>15</v>
      </c>
      <c r="D47" s="21" t="s">
        <v>21</v>
      </c>
      <c r="E47" s="21" t="s">
        <v>17</v>
      </c>
      <c r="F47" s="21" t="s">
        <v>68</v>
      </c>
      <c r="G47" s="22">
        <v>80.2</v>
      </c>
      <c r="H47" s="22">
        <v>0</v>
      </c>
      <c r="I47" s="22">
        <f t="shared" si="0"/>
        <v>80.2</v>
      </c>
      <c r="J47" s="32">
        <v>77.2</v>
      </c>
      <c r="K47" s="33">
        <f t="shared" si="4"/>
        <v>79</v>
      </c>
      <c r="L47" s="34">
        <v>3</v>
      </c>
      <c r="M47" s="35"/>
    </row>
    <row r="48" spans="1:13" ht="19.5" customHeight="1">
      <c r="A48" s="13">
        <v>46</v>
      </c>
      <c r="B48" s="20" t="s">
        <v>72</v>
      </c>
      <c r="C48" s="21" t="s">
        <v>15</v>
      </c>
      <c r="D48" s="21" t="s">
        <v>21</v>
      </c>
      <c r="E48" s="21" t="s">
        <v>17</v>
      </c>
      <c r="F48" s="21" t="s">
        <v>68</v>
      </c>
      <c r="G48" s="22">
        <v>75</v>
      </c>
      <c r="H48" s="22">
        <v>0</v>
      </c>
      <c r="I48" s="22">
        <f t="shared" si="0"/>
        <v>75</v>
      </c>
      <c r="J48" s="32">
        <v>70.3</v>
      </c>
      <c r="K48" s="33">
        <f t="shared" si="4"/>
        <v>73.12</v>
      </c>
      <c r="L48" s="34">
        <v>4</v>
      </c>
      <c r="M48" s="35"/>
    </row>
    <row r="49" spans="1:13" ht="19.5" customHeight="1">
      <c r="A49" s="13">
        <v>47</v>
      </c>
      <c r="B49" s="20" t="s">
        <v>73</v>
      </c>
      <c r="C49" s="21" t="s">
        <v>15</v>
      </c>
      <c r="D49" s="21" t="s">
        <v>21</v>
      </c>
      <c r="E49" s="21" t="s">
        <v>17</v>
      </c>
      <c r="F49" s="21" t="s">
        <v>68</v>
      </c>
      <c r="G49" s="22">
        <v>68.5</v>
      </c>
      <c r="H49" s="22">
        <v>0</v>
      </c>
      <c r="I49" s="22">
        <f t="shared" si="0"/>
        <v>68.5</v>
      </c>
      <c r="J49" s="32">
        <v>76.5</v>
      </c>
      <c r="K49" s="33">
        <f t="shared" si="4"/>
        <v>71.7</v>
      </c>
      <c r="L49" s="34">
        <v>5</v>
      </c>
      <c r="M49" s="35"/>
    </row>
    <row r="50" spans="1:13" ht="19.5" customHeight="1">
      <c r="A50" s="13">
        <v>48</v>
      </c>
      <c r="B50" s="20" t="s">
        <v>74</v>
      </c>
      <c r="C50" s="21" t="s">
        <v>25</v>
      </c>
      <c r="D50" s="21" t="s">
        <v>21</v>
      </c>
      <c r="E50" s="21" t="s">
        <v>17</v>
      </c>
      <c r="F50" s="21" t="s">
        <v>68</v>
      </c>
      <c r="G50" s="22">
        <v>69.2</v>
      </c>
      <c r="H50" s="22">
        <v>0</v>
      </c>
      <c r="I50" s="22">
        <f t="shared" si="0"/>
        <v>69.2</v>
      </c>
      <c r="J50" s="32">
        <v>68</v>
      </c>
      <c r="K50" s="33">
        <f t="shared" si="4"/>
        <v>68.72</v>
      </c>
      <c r="L50" s="34">
        <v>6</v>
      </c>
      <c r="M50" s="35"/>
    </row>
    <row r="51" spans="1:13" ht="19.5" customHeight="1">
      <c r="A51" s="9">
        <v>49</v>
      </c>
      <c r="B51" s="11" t="s">
        <v>75</v>
      </c>
      <c r="C51" s="11" t="s">
        <v>15</v>
      </c>
      <c r="D51" s="11" t="s">
        <v>21</v>
      </c>
      <c r="E51" s="11" t="s">
        <v>17</v>
      </c>
      <c r="F51" s="11" t="s">
        <v>76</v>
      </c>
      <c r="G51" s="12">
        <v>81.5</v>
      </c>
      <c r="H51" s="12">
        <v>0</v>
      </c>
      <c r="I51" s="12">
        <f t="shared" si="0"/>
        <v>81.5</v>
      </c>
      <c r="J51" s="12">
        <v>84.2</v>
      </c>
      <c r="K51" s="29">
        <f t="shared" si="4"/>
        <v>82.58</v>
      </c>
      <c r="L51" s="30">
        <v>1</v>
      </c>
      <c r="M51" s="31" t="s">
        <v>19</v>
      </c>
    </row>
    <row r="52" spans="1:13" ht="19.5" customHeight="1">
      <c r="A52" s="9">
        <v>50</v>
      </c>
      <c r="B52" s="11" t="s">
        <v>77</v>
      </c>
      <c r="C52" s="11" t="s">
        <v>25</v>
      </c>
      <c r="D52" s="11" t="s">
        <v>21</v>
      </c>
      <c r="E52" s="11" t="s">
        <v>17</v>
      </c>
      <c r="F52" s="11" t="s">
        <v>76</v>
      </c>
      <c r="G52" s="12">
        <v>83</v>
      </c>
      <c r="H52" s="12">
        <v>0</v>
      </c>
      <c r="I52" s="12">
        <f t="shared" si="0"/>
        <v>83</v>
      </c>
      <c r="J52" s="12">
        <v>81.4</v>
      </c>
      <c r="K52" s="29">
        <f t="shared" si="4"/>
        <v>82.36</v>
      </c>
      <c r="L52" s="30">
        <v>2</v>
      </c>
      <c r="M52" s="31" t="s">
        <v>19</v>
      </c>
    </row>
    <row r="53" spans="1:13" ht="19.5" customHeight="1">
      <c r="A53" s="13">
        <v>51</v>
      </c>
      <c r="B53" s="15" t="s">
        <v>78</v>
      </c>
      <c r="C53" s="15" t="s">
        <v>15</v>
      </c>
      <c r="D53" s="15" t="s">
        <v>70</v>
      </c>
      <c r="E53" s="15" t="s">
        <v>17</v>
      </c>
      <c r="F53" s="15" t="s">
        <v>76</v>
      </c>
      <c r="G53" s="16">
        <v>78.3</v>
      </c>
      <c r="H53" s="16">
        <v>0</v>
      </c>
      <c r="I53" s="16">
        <f t="shared" si="0"/>
        <v>78.3</v>
      </c>
      <c r="J53" s="16">
        <v>84</v>
      </c>
      <c r="K53" s="33">
        <f t="shared" si="4"/>
        <v>80.58</v>
      </c>
      <c r="L53" s="34">
        <v>3</v>
      </c>
      <c r="M53" s="35"/>
    </row>
    <row r="54" spans="1:13" ht="19.5" customHeight="1">
      <c r="A54" s="13">
        <v>52</v>
      </c>
      <c r="B54" s="15" t="s">
        <v>79</v>
      </c>
      <c r="C54" s="15" t="s">
        <v>15</v>
      </c>
      <c r="D54" s="15" t="s">
        <v>16</v>
      </c>
      <c r="E54" s="15" t="s">
        <v>17</v>
      </c>
      <c r="F54" s="15" t="s">
        <v>76</v>
      </c>
      <c r="G54" s="16">
        <v>76.4</v>
      </c>
      <c r="H54" s="16">
        <v>2.5</v>
      </c>
      <c r="I54" s="16">
        <f t="shared" si="0"/>
        <v>78.9</v>
      </c>
      <c r="J54" s="16">
        <v>80.1</v>
      </c>
      <c r="K54" s="33">
        <f t="shared" si="4"/>
        <v>79.38</v>
      </c>
      <c r="L54" s="34">
        <v>4</v>
      </c>
      <c r="M54" s="35"/>
    </row>
    <row r="55" spans="1:13" ht="19.5" customHeight="1">
      <c r="A55" s="13">
        <v>53</v>
      </c>
      <c r="B55" s="15" t="s">
        <v>80</v>
      </c>
      <c r="C55" s="15" t="s">
        <v>25</v>
      </c>
      <c r="D55" s="15" t="s">
        <v>16</v>
      </c>
      <c r="E55" s="15" t="s">
        <v>17</v>
      </c>
      <c r="F55" s="15" t="s">
        <v>76</v>
      </c>
      <c r="G55" s="16">
        <v>78.5</v>
      </c>
      <c r="H55" s="16">
        <v>2.5</v>
      </c>
      <c r="I55" s="16">
        <f t="shared" si="0"/>
        <v>81</v>
      </c>
      <c r="J55" s="16">
        <v>75</v>
      </c>
      <c r="K55" s="33">
        <f t="shared" si="4"/>
        <v>78.6</v>
      </c>
      <c r="L55" s="34">
        <v>5</v>
      </c>
      <c r="M55" s="35"/>
    </row>
    <row r="56" spans="1:13" ht="19.5" customHeight="1">
      <c r="A56" s="13">
        <v>54</v>
      </c>
      <c r="B56" s="15" t="s">
        <v>81</v>
      </c>
      <c r="C56" s="15" t="s">
        <v>25</v>
      </c>
      <c r="D56" s="15" t="s">
        <v>21</v>
      </c>
      <c r="E56" s="15" t="s">
        <v>17</v>
      </c>
      <c r="F56" s="15" t="s">
        <v>76</v>
      </c>
      <c r="G56" s="16">
        <v>78.9</v>
      </c>
      <c r="H56" s="16">
        <v>0</v>
      </c>
      <c r="I56" s="16">
        <f t="shared" si="0"/>
        <v>78.9</v>
      </c>
      <c r="J56" s="16">
        <v>69.3</v>
      </c>
      <c r="K56" s="33">
        <f t="shared" si="4"/>
        <v>75.06</v>
      </c>
      <c r="L56" s="34">
        <v>6</v>
      </c>
      <c r="M56" s="35"/>
    </row>
  </sheetData>
  <sheetProtection/>
  <mergeCells count="1">
    <mergeCell ref="A1:M1"/>
  </mergeCells>
  <printOptions/>
  <pageMargins left="0.47" right="0.2" top="0.67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</dc:creator>
  <cp:keywords/>
  <dc:description/>
  <cp:lastModifiedBy/>
  <dcterms:created xsi:type="dcterms:W3CDTF">2021-12-28T02:44:35Z</dcterms:created>
  <dcterms:modified xsi:type="dcterms:W3CDTF">2021-12-28T11:49:12Z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