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57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<sst xmlns="http://schemas.openxmlformats.org/spreadsheetml/2006/main" count="33" uniqueCount="15">
  <si>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序号</t>
  </si>
  <si>
    <t>准考证号</t>
  </si>
  <si>
    <t>报考岗位</t>
  </si>
  <si>
    <t>岗位
代码</t>
  </si>
  <si>
    <t>笔试成绩</t>
  </si>
  <si>
    <t>面试成绩</t>
  </si>
  <si>
    <t>总成绩</t>
  </si>
  <si>
    <t>折算前</t>
  </si>
  <si>
    <t>40%折算后</t>
  </si>
  <si>
    <t>60%折算后</t>
  </si>
  <si>
    <t>临床医师</t>
  </si>
  <si>
    <t>2021C0080</t>
  </si>
  <si>
    <t>综合应用能力</t>
  </si>
  <si>
    <t>医疗卫生专业基础</t>
  </si>
  <si>
    <t>茅箭区基层医疗卫生专业技术人员专项公开招聘总成绩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</si>
</sst>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  <numFmt numFmtId="179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0" fillId="0" borderId="0">
      <alignment vertical="center"/>
      <protection/>
    </xf>
    <xf numFmtId="0" fontId="2" fillId="0" borderId="0" applyFill="0" applyProtection="0">
      <alignment/>
    </xf>
    <xf numFmtId="0" fontId="0" fillId="0" borderId="0">
      <alignment vertical="center"/>
      <protection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2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ill="0" applyProtection="0">
      <alignment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177" fontId="40" fillId="0" borderId="10" xfId="5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 wrapText="1"/>
    </xf>
    <xf numFmtId="176" fontId="40" fillId="0" borderId="10" xfId="95" applyNumberFormat="1" applyFont="1" applyFill="1" applyBorder="1" applyAlignment="1" applyProtection="1">
      <alignment horizontal="center" vertical="center" wrapText="1"/>
      <protection/>
    </xf>
    <xf numFmtId="178" fontId="40" fillId="0" borderId="10" xfId="50" applyNumberFormat="1" applyFont="1" applyBorder="1" applyAlignment="1">
      <alignment horizontal="center" vertical="center" wrapText="1"/>
    </xf>
    <xf numFmtId="0" fontId="41" fillId="0" borderId="10" xfId="71" applyFont="1" applyFill="1" applyBorder="1" applyAlignment="1" applyProtection="1">
      <alignment horizontal="center" vertical="center"/>
      <protection/>
    </xf>
    <xf numFmtId="0" fontId="42" fillId="0" borderId="11" xfId="50" applyFont="1" applyFill="1" applyBorder="1" applyAlignment="1" applyProtection="1">
      <alignment horizontal="center" vertical="center" wrapText="1"/>
      <protection/>
    </xf>
    <xf numFmtId="0" fontId="40" fillId="0" borderId="10" xfId="50" applyFont="1" applyFill="1" applyBorder="1" applyAlignment="1" applyProtection="1">
      <alignment horizontal="center" vertical="center"/>
      <protection/>
    </xf>
    <xf numFmtId="0" fontId="40" fillId="0" borderId="10" xfId="50" applyFont="1" applyFill="1" applyBorder="1" applyAlignment="1" applyProtection="1">
      <alignment horizontal="center" vertical="center" wrapText="1"/>
      <protection/>
    </xf>
    <xf numFmtId="176" fontId="40" fillId="0" borderId="10" xfId="95" applyNumberFormat="1" applyFont="1" applyFill="1" applyBorder="1" applyAlignment="1" applyProtection="1">
      <alignment horizontal="center" vertical="center"/>
      <protection/>
    </xf>
    <xf numFmtId="0" fontId="3" fillId="0" borderId="10" xfId="50" applyFont="1" applyBorder="1" applyAlignment="1">
      <alignment horizontal="center" vertical="center" shrinkToFit="1"/>
    </xf>
    <xf numFmtId="0" fontId="3" fillId="0" borderId="12" xfId="50" applyFont="1" applyBorder="1" applyAlignment="1">
      <alignment horizontal="center" vertical="center" shrinkToFit="1"/>
    </xf>
    <xf numFmtId="0" fontId="3" fillId="0" borderId="13" xfId="50" applyFont="1" applyBorder="1" applyAlignment="1">
      <alignment horizontal="center" vertical="center" shrinkToFit="1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2 2" xfId="63"/>
    <cellStyle name="常规 2 2 2 2 2" xfId="64"/>
    <cellStyle name="常规 2 2 2 2 3" xfId="65"/>
    <cellStyle name="常规 2 2 2 2 4" xfId="66"/>
    <cellStyle name="常规 2 2 2 3" xfId="67"/>
    <cellStyle name="常规 2 2 2 4" xfId="68"/>
    <cellStyle name="常规 2 2 3" xfId="69"/>
    <cellStyle name="常规 2 2 4" xfId="70"/>
    <cellStyle name="常规 2 2 5" xfId="71"/>
    <cellStyle name="常规 2 2 6" xfId="72"/>
    <cellStyle name="常规 2 20" xfId="73"/>
    <cellStyle name="常规 2 21" xfId="74"/>
    <cellStyle name="常规 2 22" xfId="75"/>
    <cellStyle name="常规 2 23" xfId="76"/>
    <cellStyle name="常规 2 3" xfId="77"/>
    <cellStyle name="常规 2 4" xfId="78"/>
    <cellStyle name="常规 2 5" xfId="79"/>
    <cellStyle name="常规 2 6" xfId="80"/>
    <cellStyle name="常规 2 7" xfId="81"/>
    <cellStyle name="常规 2 8" xfId="82"/>
    <cellStyle name="常规 2 9" xfId="83"/>
    <cellStyle name="常规 20" xfId="84"/>
    <cellStyle name="常规 21" xfId="85"/>
    <cellStyle name="常规 22" xfId="86"/>
    <cellStyle name="常规 23" xfId="87"/>
    <cellStyle name="常规 3" xfId="88"/>
    <cellStyle name="常规 4" xfId="89"/>
    <cellStyle name="常规 5" xfId="90"/>
    <cellStyle name="常规 6" xfId="91"/>
    <cellStyle name="常规 7" xfId="92"/>
    <cellStyle name="常规 8" xfId="93"/>
    <cellStyle name="常规 9" xfId="94"/>
    <cellStyle name="常规_Sheet1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5.421875" style="2" bestFit="1" customWidth="1"/>
    <col min="2" max="2" width="15.00390625" style="2" bestFit="1" customWidth="1"/>
    <col min="3" max="3" width="9.421875" style="2" bestFit="1" customWidth="1"/>
    <col min="4" max="4" width="10.421875" style="2" bestFit="1" customWidth="1"/>
    <col min="5" max="5" width="7.421875" style="2" bestFit="1" customWidth="1"/>
    <col min="6" max="6" width="9.421875" style="2" bestFit="1" customWidth="1"/>
    <col min="7" max="7" width="6.421875" style="2" bestFit="1" customWidth="1"/>
    <col min="8" max="8" width="7.421875" style="2" bestFit="1" customWidth="1"/>
    <col min="9" max="9" width="6.421875" style="2" customWidth="1"/>
    <col min="10" max="10" width="7.421875" style="2" bestFit="1" customWidth="1"/>
    <col min="11" max="16384" width="9.00390625" style="2" customWidth="1"/>
  </cols>
  <sheetData>
    <row r="1" spans="1:10" ht="32.2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9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1"/>
      <c r="G2" s="11"/>
      <c r="H2" s="12" t="s">
        <v>5</v>
      </c>
      <c r="I2" s="12"/>
      <c r="J2" s="13" t="s">
        <v>6</v>
      </c>
    </row>
    <row r="3" spans="1:10" ht="28.5">
      <c r="A3" s="9"/>
      <c r="B3" s="9"/>
      <c r="C3" s="9"/>
      <c r="D3" s="10"/>
      <c r="E3" s="5" t="s">
        <v>12</v>
      </c>
      <c r="F3" s="5" t="s">
        <v>13</v>
      </c>
      <c r="G3" s="5" t="s">
        <v>8</v>
      </c>
      <c r="H3" s="1" t="s">
        <v>7</v>
      </c>
      <c r="I3" s="6" t="s">
        <v>9</v>
      </c>
      <c r="J3" s="14"/>
    </row>
    <row r="4" spans="1:10" ht="14.25">
      <c r="A4" s="3">
        <v>1</v>
      </c>
      <c r="B4" s="4">
        <v>214203011106</v>
      </c>
      <c r="C4" s="3" t="s">
        <v>10</v>
      </c>
      <c r="D4" s="3" t="s">
        <v>11</v>
      </c>
      <c r="E4" s="7">
        <v>70.5</v>
      </c>
      <c r="F4" s="7">
        <v>70</v>
      </c>
      <c r="G4" s="3">
        <f aca="true" t="shared" si="0" ref="G4:G13">(E4+F4)/2*0.4</f>
        <v>28.1</v>
      </c>
      <c r="H4" s="3">
        <v>83.8</v>
      </c>
      <c r="I4" s="3">
        <f aca="true" t="shared" si="1" ref="I4:I13">H4*0.6</f>
        <v>50.279999999999994</v>
      </c>
      <c r="J4" s="3">
        <f aca="true" t="shared" si="2" ref="J4:J13">G4+I4</f>
        <v>78.38</v>
      </c>
    </row>
    <row r="5" spans="1:10" ht="14.25">
      <c r="A5" s="3">
        <v>2</v>
      </c>
      <c r="B5" s="4">
        <v>214203011608</v>
      </c>
      <c r="C5" s="3" t="s">
        <v>10</v>
      </c>
      <c r="D5" s="3" t="s">
        <v>11</v>
      </c>
      <c r="E5" s="7">
        <v>68.5</v>
      </c>
      <c r="F5" s="7">
        <v>85</v>
      </c>
      <c r="G5" s="3">
        <f t="shared" si="0"/>
        <v>30.700000000000003</v>
      </c>
      <c r="H5" s="3">
        <v>75</v>
      </c>
      <c r="I5" s="3">
        <f t="shared" si="1"/>
        <v>45</v>
      </c>
      <c r="J5" s="3">
        <f t="shared" si="2"/>
        <v>75.7</v>
      </c>
    </row>
    <row r="6" spans="1:10" ht="14.25">
      <c r="A6" s="3">
        <v>3</v>
      </c>
      <c r="B6" s="4">
        <v>214203011618</v>
      </c>
      <c r="C6" s="3" t="s">
        <v>10</v>
      </c>
      <c r="D6" s="3" t="s">
        <v>11</v>
      </c>
      <c r="E6" s="7">
        <v>73.5</v>
      </c>
      <c r="F6" s="7">
        <v>77</v>
      </c>
      <c r="G6" s="3">
        <f t="shared" si="0"/>
        <v>30.1</v>
      </c>
      <c r="H6" s="3">
        <v>80.8</v>
      </c>
      <c r="I6" s="3">
        <f t="shared" si="1"/>
        <v>48.48</v>
      </c>
      <c r="J6" s="3">
        <f t="shared" si="2"/>
        <v>78.58</v>
      </c>
    </row>
    <row r="7" spans="1:10" ht="14.25">
      <c r="A7" s="3">
        <v>4</v>
      </c>
      <c r="B7" s="4">
        <v>214203012808</v>
      </c>
      <c r="C7" s="3" t="s">
        <v>10</v>
      </c>
      <c r="D7" s="3" t="s">
        <v>11</v>
      </c>
      <c r="E7" s="7">
        <v>79.5</v>
      </c>
      <c r="F7" s="7">
        <v>86</v>
      </c>
      <c r="G7" s="3">
        <f t="shared" si="0"/>
        <v>33.1</v>
      </c>
      <c r="H7" s="3">
        <v>79.8</v>
      </c>
      <c r="I7" s="3">
        <f t="shared" si="1"/>
        <v>47.879999999999995</v>
      </c>
      <c r="J7" s="3">
        <f t="shared" si="2"/>
        <v>80.97999999999999</v>
      </c>
    </row>
    <row r="8" spans="1:10" ht="14.25">
      <c r="A8" s="3">
        <v>5</v>
      </c>
      <c r="B8" s="4">
        <v>214203013119</v>
      </c>
      <c r="C8" s="3" t="s">
        <v>10</v>
      </c>
      <c r="D8" s="3" t="s">
        <v>11</v>
      </c>
      <c r="E8" s="7">
        <v>69.5</v>
      </c>
      <c r="F8" s="7">
        <v>65</v>
      </c>
      <c r="G8" s="3">
        <f t="shared" si="0"/>
        <v>26.900000000000002</v>
      </c>
      <c r="H8" s="3">
        <v>81.4</v>
      </c>
      <c r="I8" s="3">
        <f t="shared" si="1"/>
        <v>48.84</v>
      </c>
      <c r="J8" s="3">
        <f t="shared" si="2"/>
        <v>75.74000000000001</v>
      </c>
    </row>
    <row r="9" spans="1:10" ht="14.25">
      <c r="A9" s="3">
        <v>6</v>
      </c>
      <c r="B9" s="4">
        <v>214203013323</v>
      </c>
      <c r="C9" s="3" t="s">
        <v>10</v>
      </c>
      <c r="D9" s="3" t="s">
        <v>11</v>
      </c>
      <c r="E9" s="7">
        <v>74</v>
      </c>
      <c r="F9" s="7">
        <v>74</v>
      </c>
      <c r="G9" s="3">
        <f t="shared" si="0"/>
        <v>29.6</v>
      </c>
      <c r="H9" s="3">
        <v>82.2</v>
      </c>
      <c r="I9" s="3">
        <f t="shared" si="1"/>
        <v>49.32</v>
      </c>
      <c r="J9" s="3">
        <f t="shared" si="2"/>
        <v>78.92</v>
      </c>
    </row>
    <row r="10" spans="1:10" ht="14.25">
      <c r="A10" s="3">
        <v>7</v>
      </c>
      <c r="B10" s="4">
        <v>214203013605</v>
      </c>
      <c r="C10" s="3" t="s">
        <v>10</v>
      </c>
      <c r="D10" s="3" t="s">
        <v>11</v>
      </c>
      <c r="E10" s="7">
        <v>73.5</v>
      </c>
      <c r="F10" s="7">
        <v>76</v>
      </c>
      <c r="G10" s="3">
        <f t="shared" si="0"/>
        <v>29.900000000000002</v>
      </c>
      <c r="H10" s="3">
        <v>87</v>
      </c>
      <c r="I10" s="3">
        <f t="shared" si="1"/>
        <v>52.199999999999996</v>
      </c>
      <c r="J10" s="3">
        <f t="shared" si="2"/>
        <v>82.1</v>
      </c>
    </row>
    <row r="11" spans="1:10" ht="14.25">
      <c r="A11" s="3">
        <v>8</v>
      </c>
      <c r="B11" s="4">
        <v>214203013825</v>
      </c>
      <c r="C11" s="3" t="s">
        <v>10</v>
      </c>
      <c r="D11" s="3" t="s">
        <v>11</v>
      </c>
      <c r="E11" s="7">
        <v>53</v>
      </c>
      <c r="F11" s="7">
        <v>61</v>
      </c>
      <c r="G11" s="3">
        <f t="shared" si="0"/>
        <v>22.8</v>
      </c>
      <c r="H11" s="3">
        <v>72.4</v>
      </c>
      <c r="I11" s="3">
        <f t="shared" si="1"/>
        <v>43.440000000000005</v>
      </c>
      <c r="J11" s="3">
        <f t="shared" si="2"/>
        <v>66.24000000000001</v>
      </c>
    </row>
    <row r="12" spans="1:10" ht="14.25">
      <c r="A12" s="3">
        <v>9</v>
      </c>
      <c r="B12" s="4">
        <v>214203013912</v>
      </c>
      <c r="C12" s="3" t="s">
        <v>10</v>
      </c>
      <c r="D12" s="3" t="s">
        <v>11</v>
      </c>
      <c r="E12" s="7">
        <v>59</v>
      </c>
      <c r="F12" s="7">
        <v>81</v>
      </c>
      <c r="G12" s="3">
        <f t="shared" si="0"/>
        <v>28</v>
      </c>
      <c r="H12" s="3">
        <v>77.8</v>
      </c>
      <c r="I12" s="3">
        <f t="shared" si="1"/>
        <v>46.68</v>
      </c>
      <c r="J12" s="3">
        <f t="shared" si="2"/>
        <v>74.68</v>
      </c>
    </row>
    <row r="13" spans="1:10" ht="14.25">
      <c r="A13" s="3">
        <v>10</v>
      </c>
      <c r="B13" s="4">
        <v>214203014929</v>
      </c>
      <c r="C13" s="3" t="s">
        <v>10</v>
      </c>
      <c r="D13" s="3" t="s">
        <v>11</v>
      </c>
      <c r="E13" s="7">
        <v>78.5</v>
      </c>
      <c r="F13" s="7">
        <v>78</v>
      </c>
      <c r="G13" s="3">
        <f t="shared" si="0"/>
        <v>31.3</v>
      </c>
      <c r="H13" s="3">
        <v>76.4</v>
      </c>
      <c r="I13" s="3">
        <f t="shared" si="1"/>
        <v>45.84</v>
      </c>
      <c r="J13" s="3">
        <f t="shared" si="2"/>
        <v>77.14</v>
      </c>
    </row>
  </sheetData>
  <sheetProtection/>
  <mergeCells count="8">
    <mergeCell ref="A1:J1"/>
    <mergeCell ref="A2:A3"/>
    <mergeCell ref="B2:B3"/>
    <mergeCell ref="C2:C3"/>
    <mergeCell ref="D2:D3"/>
    <mergeCell ref="E2:G2"/>
    <mergeCell ref="H2:I2"/>
    <mergeCell ref="J2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xbany</cp:lastModifiedBy>
  <cp:lastPrinted>2021-12-22T08:11:52Z</cp:lastPrinted>
  <dcterms:created xsi:type="dcterms:W3CDTF">2021-11-11T01:39:53Z</dcterms:created>
  <dcterms:modified xsi:type="dcterms:W3CDTF">2021-12-22T09:39:18Z</dcterms:modified>
  <cp:category/>
  <cp:version/>
  <cp:contentType/>
  <cp:contentStatus/>
</cp:coreProperties>
</file>