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8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</sheets>
  <calcPr calcId="144525"/>
</workbook>
</file>

<file path=xl/sharedStrings.xml><?xml version="1.0" encoding="utf-8"?>
<sst xmlns="http://schemas.openxmlformats.org/spreadsheetml/2006/main" count="133" uniqueCount="100">
  <si>
    <t>2021年南召县特招医学专业技术人员总成绩</t>
  </si>
  <si>
    <t>姓名</t>
  </si>
  <si>
    <t>岗位代码</t>
  </si>
  <si>
    <t>准考证号</t>
  </si>
  <si>
    <t>笔试成绩</t>
  </si>
  <si>
    <t>笔试折后成绩</t>
  </si>
  <si>
    <t>面试抽签号</t>
  </si>
  <si>
    <t>面试成绩</t>
  </si>
  <si>
    <t>面试折后成绩</t>
  </si>
  <si>
    <t>总成绩</t>
  </si>
  <si>
    <t>杨长贵</t>
  </si>
  <si>
    <t>20211210406</t>
  </si>
  <si>
    <t>B02</t>
  </si>
  <si>
    <t>王新</t>
  </si>
  <si>
    <t>20211210409</t>
  </si>
  <si>
    <t>B10</t>
  </si>
  <si>
    <t>胡光轩</t>
  </si>
  <si>
    <t>20211210405</t>
  </si>
  <si>
    <t>B01</t>
  </si>
  <si>
    <t>杨明慧</t>
  </si>
  <si>
    <t>20211210401</t>
  </si>
  <si>
    <t>B05</t>
  </si>
  <si>
    <t>周涛</t>
  </si>
  <si>
    <t>20211210408</t>
  </si>
  <si>
    <t>B15</t>
  </si>
  <si>
    <t>李胜</t>
  </si>
  <si>
    <t>20211210411</t>
  </si>
  <si>
    <t>B12</t>
  </si>
  <si>
    <t>李春瑶</t>
  </si>
  <si>
    <t>20211210412</t>
  </si>
  <si>
    <t>C03</t>
  </si>
  <si>
    <t>李国意</t>
  </si>
  <si>
    <t>20211210421</t>
  </si>
  <si>
    <t>C21</t>
  </si>
  <si>
    <t>王景乐</t>
  </si>
  <si>
    <t>20211210413</t>
  </si>
  <si>
    <t>C05</t>
  </si>
  <si>
    <t>栗甲烜</t>
  </si>
  <si>
    <t>20211210416</t>
  </si>
  <si>
    <t>缺考</t>
  </si>
  <si>
    <t>刘传羽</t>
  </si>
  <si>
    <t>20211210415</t>
  </si>
  <si>
    <t>田浩瀚</t>
  </si>
  <si>
    <t>20211210420</t>
  </si>
  <si>
    <t>放弃</t>
  </si>
  <si>
    <t>闫子隽</t>
  </si>
  <si>
    <t>20211210425</t>
  </si>
  <si>
    <t>C17</t>
  </si>
  <si>
    <t>刘海</t>
  </si>
  <si>
    <t>20211210423</t>
  </si>
  <si>
    <t>C06</t>
  </si>
  <si>
    <t>郭新怡</t>
  </si>
  <si>
    <t>20211210422</t>
  </si>
  <si>
    <t>C04</t>
  </si>
  <si>
    <t>闫春瑾</t>
  </si>
  <si>
    <t>直接面试</t>
  </si>
  <si>
    <t>B09</t>
  </si>
  <si>
    <t>蒋峰</t>
  </si>
  <si>
    <t>B20</t>
  </si>
  <si>
    <t>王瑞良</t>
  </si>
  <si>
    <t>B19</t>
  </si>
  <si>
    <t>高睿</t>
  </si>
  <si>
    <t>B21</t>
  </si>
  <si>
    <t>吕嘉璐</t>
  </si>
  <si>
    <t>B18</t>
  </si>
  <si>
    <t>魏嘉良</t>
  </si>
  <si>
    <t>B06</t>
  </si>
  <si>
    <t>张蒙</t>
  </si>
  <si>
    <t>段中正</t>
  </si>
  <si>
    <t>B11</t>
  </si>
  <si>
    <t>张立阳</t>
  </si>
  <si>
    <t>B03</t>
  </si>
  <si>
    <t>孙力</t>
  </si>
  <si>
    <t>B16</t>
  </si>
  <si>
    <t>王飞阳</t>
  </si>
  <si>
    <t>B07</t>
  </si>
  <si>
    <t>段中煜</t>
  </si>
  <si>
    <t>闫学良</t>
  </si>
  <si>
    <t>B13</t>
  </si>
  <si>
    <t>裴仕通</t>
  </si>
  <si>
    <t>B04</t>
  </si>
  <si>
    <t>赵琰</t>
  </si>
  <si>
    <t>王浩远</t>
  </si>
  <si>
    <t>杨岩</t>
  </si>
  <si>
    <t>候为民</t>
  </si>
  <si>
    <t>C11</t>
  </si>
  <si>
    <t>李欣欣</t>
  </si>
  <si>
    <t>C18</t>
  </si>
  <si>
    <t>韩宁</t>
  </si>
  <si>
    <t>刘侠</t>
  </si>
  <si>
    <t>C12</t>
  </si>
  <si>
    <t>刘建超</t>
  </si>
  <si>
    <t>C19</t>
  </si>
  <si>
    <t>候青震</t>
  </si>
  <si>
    <t>C15</t>
  </si>
  <si>
    <t>王铁铮</t>
  </si>
  <si>
    <t>C14</t>
  </si>
  <si>
    <t>石天昊</t>
  </si>
  <si>
    <t>C13</t>
  </si>
  <si>
    <t>李姿璇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</si>
</sst>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4">
    <font>
      <sz val="9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abSelected="1" topLeftCell="A12" workbookViewId="0">
      <selection activeCell="M3" sqref="M3"/>
    </sheetView>
  </sheetViews>
  <sheetFormatPr defaultColWidth="11" defaultRowHeight="15.6"/>
  <cols>
    <col min="1" max="2" width="11" style="1"/>
    <col min="3" max="3" width="15.375" style="1" customWidth="1"/>
    <col min="4" max="4" width="13.625" style="1" customWidth="1"/>
    <col min="5" max="5" width="0.625" style="1" hidden="1" customWidth="1"/>
    <col min="6" max="6" width="3.75" style="1" hidden="1" customWidth="1"/>
    <col min="7" max="8" width="11" style="1" hidden="1" customWidth="1"/>
    <col min="9" max="9" width="18.25" style="3" customWidth="1"/>
    <col min="10" max="10" width="12.25" style="4" customWidth="1"/>
    <col min="11" max="12" width="11.75" style="3" customWidth="1"/>
    <col min="13" max="13" width="17.5" style="3" customWidth="1"/>
    <col min="14" max="16382" width="11" style="1"/>
  </cols>
  <sheetData>
    <row r="1" s="1" customFormat="1" ht="58" customHeight="1" spans="1:13">
      <c r="A1" s="5" t="s">
        <v>0</v>
      </c>
      <c r="B1" s="5"/>
      <c r="C1" s="5"/>
      <c r="D1" s="5"/>
      <c r="E1" s="5"/>
      <c r="F1" s="5"/>
      <c r="G1" s="5"/>
      <c r="H1" s="5"/>
      <c r="I1" s="9"/>
      <c r="J1" s="5"/>
      <c r="K1" s="9"/>
      <c r="L1" s="9"/>
      <c r="M1" s="9"/>
    </row>
    <row r="2" s="2" customFormat="1" ht="4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/>
      <c r="F2" s="7"/>
      <c r="G2" s="7"/>
      <c r="H2" s="7"/>
      <c r="I2" s="10" t="s">
        <v>5</v>
      </c>
      <c r="J2" s="6" t="s">
        <v>6</v>
      </c>
      <c r="K2" s="10" t="s">
        <v>7</v>
      </c>
      <c r="L2" s="10" t="s">
        <v>8</v>
      </c>
      <c r="M2" s="10" t="s">
        <v>9</v>
      </c>
    </row>
    <row r="3" s="1" customFormat="1" ht="22" customHeight="1" spans="1:13">
      <c r="A3" s="8" t="s">
        <v>10</v>
      </c>
      <c r="B3" s="8">
        <v>20301</v>
      </c>
      <c r="C3" s="8" t="s">
        <v>11</v>
      </c>
      <c r="D3" s="8">
        <v>72.3</v>
      </c>
      <c r="E3" s="1"/>
      <c r="F3" s="1"/>
      <c r="G3" s="1"/>
      <c r="H3" s="1"/>
      <c r="I3" s="11">
        <f>D3*0.6</f>
        <v>43.38</v>
      </c>
      <c r="J3" s="8" t="s">
        <v>12</v>
      </c>
      <c r="K3" s="11">
        <v>85.76</v>
      </c>
      <c r="L3" s="11">
        <f t="shared" ref="L3:L11" si="0">K3*0.4</f>
        <v>34.304</v>
      </c>
      <c r="M3" s="11">
        <f t="shared" ref="M3:M11" si="1">D3*0.6+K3*0.4</f>
        <v>77.684</v>
      </c>
    </row>
    <row r="4" s="1" customFormat="1" ht="22" customHeight="1" spans="1:13">
      <c r="A4" s="8" t="s">
        <v>13</v>
      </c>
      <c r="B4" s="8">
        <v>20301</v>
      </c>
      <c r="C4" s="8" t="s">
        <v>14</v>
      </c>
      <c r="D4" s="8">
        <v>70.9</v>
      </c>
      <c r="E4" s="1"/>
      <c r="F4" s="1"/>
      <c r="G4" s="1"/>
      <c r="H4" s="1"/>
      <c r="I4" s="11">
        <f t="shared" ref="I3:I11" si="2">D4*0.6</f>
        <v>42.54</v>
      </c>
      <c r="J4" s="8" t="s">
        <v>15</v>
      </c>
      <c r="K4" s="11">
        <v>86.26</v>
      </c>
      <c r="L4" s="11">
        <f t="shared" si="0"/>
        <v>34.504</v>
      </c>
      <c r="M4" s="11">
        <f t="shared" si="1"/>
        <v>77.044</v>
      </c>
    </row>
    <row r="5" s="1" customFormat="1" ht="22" customHeight="1" spans="1:13">
      <c r="A5" s="8" t="s">
        <v>16</v>
      </c>
      <c r="B5" s="8">
        <v>20301</v>
      </c>
      <c r="C5" s="8" t="s">
        <v>17</v>
      </c>
      <c r="D5" s="8">
        <v>63.3</v>
      </c>
      <c r="I5" s="11">
        <f t="shared" si="2"/>
        <v>37.98</v>
      </c>
      <c r="J5" s="8" t="s">
        <v>18</v>
      </c>
      <c r="K5" s="11">
        <v>83.36</v>
      </c>
      <c r="L5" s="11">
        <f t="shared" si="0"/>
        <v>33.344</v>
      </c>
      <c r="M5" s="11">
        <f t="shared" si="1"/>
        <v>71.324</v>
      </c>
    </row>
    <row r="6" s="1" customFormat="1" ht="22" customHeight="1" spans="1:13">
      <c r="A6" s="8" t="s">
        <v>19</v>
      </c>
      <c r="B6" s="8">
        <v>20301</v>
      </c>
      <c r="C6" s="8" t="s">
        <v>20</v>
      </c>
      <c r="D6" s="8">
        <v>62.8</v>
      </c>
      <c r="I6" s="11">
        <f t="shared" si="2"/>
        <v>37.68</v>
      </c>
      <c r="J6" s="8" t="s">
        <v>21</v>
      </c>
      <c r="K6" s="11">
        <v>81.98</v>
      </c>
      <c r="L6" s="11">
        <f t="shared" si="0"/>
        <v>32.792</v>
      </c>
      <c r="M6" s="11">
        <f t="shared" si="1"/>
        <v>70.472</v>
      </c>
    </row>
    <row r="7" s="1" customFormat="1" ht="22" customHeight="1" spans="1:13">
      <c r="A7" s="8" t="s">
        <v>22</v>
      </c>
      <c r="B7" s="8">
        <v>20301</v>
      </c>
      <c r="C7" s="8" t="s">
        <v>23</v>
      </c>
      <c r="D7" s="8">
        <v>61.1</v>
      </c>
      <c r="I7" s="11">
        <f t="shared" si="2"/>
        <v>36.66</v>
      </c>
      <c r="J7" s="8" t="s">
        <v>24</v>
      </c>
      <c r="K7" s="11">
        <v>82.1</v>
      </c>
      <c r="L7" s="11">
        <f t="shared" si="0"/>
        <v>32.84</v>
      </c>
      <c r="M7" s="11">
        <f t="shared" si="1"/>
        <v>69.5</v>
      </c>
    </row>
    <row r="8" s="1" customFormat="1" ht="22" customHeight="1" spans="1:13">
      <c r="A8" s="8" t="s">
        <v>25</v>
      </c>
      <c r="B8" s="8">
        <v>20301</v>
      </c>
      <c r="C8" s="8" t="s">
        <v>26</v>
      </c>
      <c r="D8" s="8">
        <v>59.2</v>
      </c>
      <c r="I8" s="11">
        <f t="shared" si="2"/>
        <v>35.52</v>
      </c>
      <c r="J8" s="8" t="s">
        <v>27</v>
      </c>
      <c r="K8" s="11">
        <v>79.3</v>
      </c>
      <c r="L8" s="11">
        <f t="shared" si="0"/>
        <v>31.72</v>
      </c>
      <c r="M8" s="11">
        <f t="shared" si="1"/>
        <v>67.24</v>
      </c>
    </row>
    <row r="9" s="1" customFormat="1" ht="22" customHeight="1" spans="1:13">
      <c r="A9" s="8" t="s">
        <v>28</v>
      </c>
      <c r="B9" s="8">
        <v>20702</v>
      </c>
      <c r="C9" s="8" t="s">
        <v>29</v>
      </c>
      <c r="D9" s="8">
        <v>57.3</v>
      </c>
      <c r="E9" s="1"/>
      <c r="F9" s="1"/>
      <c r="G9" s="1"/>
      <c r="H9" s="1"/>
      <c r="I9" s="11">
        <f t="shared" si="2"/>
        <v>34.38</v>
      </c>
      <c r="J9" s="8" t="s">
        <v>30</v>
      </c>
      <c r="K9" s="11">
        <v>84.36</v>
      </c>
      <c r="L9" s="11">
        <f t="shared" si="0"/>
        <v>33.744</v>
      </c>
      <c r="M9" s="11">
        <f t="shared" si="1"/>
        <v>68.124</v>
      </c>
    </row>
    <row r="10" s="1" customFormat="1" ht="22" customHeight="1" spans="1:13">
      <c r="A10" s="8" t="s">
        <v>31</v>
      </c>
      <c r="B10" s="8">
        <v>20702</v>
      </c>
      <c r="C10" s="8" t="s">
        <v>32</v>
      </c>
      <c r="D10" s="8">
        <v>55.4</v>
      </c>
      <c r="E10" s="1"/>
      <c r="F10" s="1"/>
      <c r="G10" s="1"/>
      <c r="H10" s="1"/>
      <c r="I10" s="11">
        <f t="shared" si="2"/>
        <v>33.24</v>
      </c>
      <c r="J10" s="8" t="s">
        <v>33</v>
      </c>
      <c r="K10" s="11">
        <v>76.34</v>
      </c>
      <c r="L10" s="11">
        <f t="shared" si="0"/>
        <v>30.536</v>
      </c>
      <c r="M10" s="11">
        <f t="shared" si="1"/>
        <v>63.776</v>
      </c>
    </row>
    <row r="11" s="1" customFormat="1" ht="22" customHeight="1" spans="1:13">
      <c r="A11" s="8" t="s">
        <v>34</v>
      </c>
      <c r="B11" s="8">
        <v>20702</v>
      </c>
      <c r="C11" s="8" t="s">
        <v>35</v>
      </c>
      <c r="D11" s="8">
        <v>49.8</v>
      </c>
      <c r="I11" s="11">
        <f t="shared" si="2"/>
        <v>29.88</v>
      </c>
      <c r="J11" s="8" t="s">
        <v>36</v>
      </c>
      <c r="K11" s="11">
        <v>84.3</v>
      </c>
      <c r="L11" s="11">
        <f t="shared" si="0"/>
        <v>33.72</v>
      </c>
      <c r="M11" s="11">
        <f t="shared" si="1"/>
        <v>63.6</v>
      </c>
    </row>
    <row r="12" s="1" customFormat="1" ht="22" customHeight="1" spans="1:13">
      <c r="A12" s="8" t="s">
        <v>37</v>
      </c>
      <c r="B12" s="8">
        <v>20702</v>
      </c>
      <c r="C12" s="8" t="s">
        <v>38</v>
      </c>
      <c r="D12" s="8">
        <v>49.5</v>
      </c>
      <c r="E12" s="1"/>
      <c r="F12" s="1"/>
      <c r="G12" s="1"/>
      <c r="H12" s="1"/>
      <c r="I12" s="11"/>
      <c r="J12" s="8"/>
      <c r="K12" s="11" t="s">
        <v>39</v>
      </c>
      <c r="L12" s="11"/>
      <c r="M12" s="11" t="str">
        <f t="shared" ref="M12:M14" si="3">K12</f>
        <v>缺考</v>
      </c>
    </row>
    <row r="13" s="1" customFormat="1" ht="22" customHeight="1" spans="1:13">
      <c r="A13" s="8" t="s">
        <v>40</v>
      </c>
      <c r="B13" s="8">
        <v>20702</v>
      </c>
      <c r="C13" s="8" t="s">
        <v>41</v>
      </c>
      <c r="D13" s="8">
        <v>49</v>
      </c>
      <c r="E13" s="1"/>
      <c r="F13" s="1"/>
      <c r="G13" s="1"/>
      <c r="H13" s="1"/>
      <c r="I13" s="11"/>
      <c r="J13" s="8"/>
      <c r="K13" s="11" t="s">
        <v>39</v>
      </c>
      <c r="L13" s="11"/>
      <c r="M13" s="11" t="str">
        <f t="shared" si="3"/>
        <v>缺考</v>
      </c>
    </row>
    <row r="14" s="1" customFormat="1" ht="22" customHeight="1" spans="1:13">
      <c r="A14" s="8" t="s">
        <v>42</v>
      </c>
      <c r="B14" s="8">
        <v>20702</v>
      </c>
      <c r="C14" s="8" t="s">
        <v>43</v>
      </c>
      <c r="D14" s="8">
        <v>45.1</v>
      </c>
      <c r="I14" s="11"/>
      <c r="J14" s="8"/>
      <c r="K14" s="11" t="s">
        <v>44</v>
      </c>
      <c r="L14" s="11"/>
      <c r="M14" s="11" t="str">
        <f t="shared" si="3"/>
        <v>放弃</v>
      </c>
    </row>
    <row r="15" s="1" customFormat="1" ht="22" customHeight="1" spans="1:13">
      <c r="A15" s="8" t="s">
        <v>45</v>
      </c>
      <c r="B15" s="8">
        <v>20901</v>
      </c>
      <c r="C15" s="8" t="s">
        <v>46</v>
      </c>
      <c r="D15" s="8">
        <v>57.5</v>
      </c>
      <c r="E15" s="1"/>
      <c r="F15" s="1"/>
      <c r="G15" s="1"/>
      <c r="H15" s="1"/>
      <c r="I15" s="11">
        <f t="shared" ref="I15:I17" si="4">D15*0.6</f>
        <v>34.5</v>
      </c>
      <c r="J15" s="8" t="s">
        <v>47</v>
      </c>
      <c r="K15" s="11">
        <v>83.02</v>
      </c>
      <c r="L15" s="11">
        <f t="shared" ref="L15:L17" si="5">K15*0.4</f>
        <v>33.208</v>
      </c>
      <c r="M15" s="11">
        <f t="shared" ref="M15:M17" si="6">D15*0.6+K15*0.4</f>
        <v>67.708</v>
      </c>
    </row>
    <row r="16" s="1" customFormat="1" ht="22" customHeight="1" spans="1:13">
      <c r="A16" s="8" t="s">
        <v>48</v>
      </c>
      <c r="B16" s="8">
        <v>20901</v>
      </c>
      <c r="C16" s="8" t="s">
        <v>49</v>
      </c>
      <c r="D16" s="8">
        <v>56.2</v>
      </c>
      <c r="I16" s="11">
        <f t="shared" si="4"/>
        <v>33.72</v>
      </c>
      <c r="J16" s="8" t="s">
        <v>50</v>
      </c>
      <c r="K16" s="11">
        <v>84.68</v>
      </c>
      <c r="L16" s="11">
        <f t="shared" si="5"/>
        <v>33.872</v>
      </c>
      <c r="M16" s="11">
        <f t="shared" si="6"/>
        <v>67.592</v>
      </c>
    </row>
    <row r="17" s="1" customFormat="1" ht="22" customHeight="1" spans="1:13">
      <c r="A17" s="8" t="s">
        <v>51</v>
      </c>
      <c r="B17" s="8">
        <v>20901</v>
      </c>
      <c r="C17" s="8" t="s">
        <v>52</v>
      </c>
      <c r="D17" s="8">
        <v>47.8</v>
      </c>
      <c r="I17" s="11">
        <f t="shared" si="4"/>
        <v>28.68</v>
      </c>
      <c r="J17" s="8" t="s">
        <v>53</v>
      </c>
      <c r="K17" s="11">
        <v>78.18</v>
      </c>
      <c r="L17" s="11">
        <f t="shared" si="5"/>
        <v>31.272</v>
      </c>
      <c r="M17" s="11">
        <f t="shared" si="6"/>
        <v>59.952</v>
      </c>
    </row>
    <row r="18" s="1" customFormat="1" ht="22" customHeight="1" spans="1:13">
      <c r="A18" s="8" t="s">
        <v>54</v>
      </c>
      <c r="B18" s="8">
        <v>20203</v>
      </c>
      <c r="C18" s="8"/>
      <c r="D18" s="8" t="s">
        <v>55</v>
      </c>
      <c r="E18" s="1"/>
      <c r="F18" s="1"/>
      <c r="G18" s="1"/>
      <c r="H18" s="1"/>
      <c r="I18" s="11"/>
      <c r="J18" s="8" t="s">
        <v>56</v>
      </c>
      <c r="K18" s="11">
        <v>85.48</v>
      </c>
      <c r="L18" s="12"/>
      <c r="M18" s="11">
        <f t="shared" ref="M18:M43" si="7">K18</f>
        <v>85.48</v>
      </c>
    </row>
    <row r="19" s="1" customFormat="1" ht="22" customHeight="1" spans="1:13">
      <c r="A19" s="8" t="s">
        <v>57</v>
      </c>
      <c r="B19" s="8">
        <v>20203</v>
      </c>
      <c r="C19" s="8"/>
      <c r="D19" s="8" t="s">
        <v>55</v>
      </c>
      <c r="I19" s="11"/>
      <c r="J19" s="8" t="s">
        <v>58</v>
      </c>
      <c r="K19" s="11">
        <v>81.54</v>
      </c>
      <c r="L19" s="12"/>
      <c r="M19" s="11">
        <f t="shared" si="7"/>
        <v>81.54</v>
      </c>
    </row>
    <row r="20" s="1" customFormat="1" ht="24" customHeight="1" spans="1:13">
      <c r="A20" s="8" t="s">
        <v>59</v>
      </c>
      <c r="B20" s="8">
        <v>20401</v>
      </c>
      <c r="C20" s="8"/>
      <c r="D20" s="8" t="s">
        <v>55</v>
      </c>
      <c r="E20" s="1"/>
      <c r="F20" s="1"/>
      <c r="G20" s="1"/>
      <c r="H20" s="1"/>
      <c r="I20" s="11"/>
      <c r="J20" s="8" t="s">
        <v>60</v>
      </c>
      <c r="K20" s="11">
        <v>86.18</v>
      </c>
      <c r="L20" s="12"/>
      <c r="M20" s="11">
        <f t="shared" si="7"/>
        <v>86.18</v>
      </c>
    </row>
    <row r="21" s="1" customFormat="1" ht="24" customHeight="1" spans="1:13">
      <c r="A21" s="8" t="s">
        <v>61</v>
      </c>
      <c r="B21" s="8">
        <v>20401</v>
      </c>
      <c r="C21" s="8"/>
      <c r="D21" s="8" t="s">
        <v>55</v>
      </c>
      <c r="E21" s="1"/>
      <c r="F21" s="1"/>
      <c r="G21" s="1"/>
      <c r="H21" s="1"/>
      <c r="I21" s="11"/>
      <c r="J21" s="8" t="s">
        <v>62</v>
      </c>
      <c r="K21" s="11">
        <v>81.76</v>
      </c>
      <c r="L21" s="12"/>
      <c r="M21" s="11">
        <f t="shared" si="7"/>
        <v>81.76</v>
      </c>
    </row>
    <row r="22" s="1" customFormat="1" ht="24" customHeight="1" spans="1:13">
      <c r="A22" s="8" t="s">
        <v>63</v>
      </c>
      <c r="B22" s="8">
        <v>20401</v>
      </c>
      <c r="C22" s="8"/>
      <c r="D22" s="8" t="s">
        <v>55</v>
      </c>
      <c r="I22" s="11"/>
      <c r="J22" s="8" t="s">
        <v>64</v>
      </c>
      <c r="K22" s="11">
        <v>80.2</v>
      </c>
      <c r="L22" s="12"/>
      <c r="M22" s="11">
        <f t="shared" si="7"/>
        <v>80.2</v>
      </c>
    </row>
    <row r="23" s="1" customFormat="1" ht="24" customHeight="1" spans="1:13">
      <c r="A23" s="8" t="s">
        <v>65</v>
      </c>
      <c r="B23" s="8">
        <v>20401</v>
      </c>
      <c r="C23" s="8"/>
      <c r="D23" s="8" t="s">
        <v>55</v>
      </c>
      <c r="I23" s="11"/>
      <c r="J23" s="8" t="s">
        <v>66</v>
      </c>
      <c r="K23" s="11">
        <v>80.02</v>
      </c>
      <c r="L23" s="12"/>
      <c r="M23" s="11">
        <f t="shared" si="7"/>
        <v>80.02</v>
      </c>
    </row>
    <row r="24" s="1" customFormat="1" ht="24" customHeight="1" spans="1:13">
      <c r="A24" s="8" t="s">
        <v>67</v>
      </c>
      <c r="B24" s="8">
        <v>20401</v>
      </c>
      <c r="C24" s="8"/>
      <c r="D24" s="8" t="s">
        <v>55</v>
      </c>
      <c r="I24" s="11"/>
      <c r="J24" s="8"/>
      <c r="K24" s="11" t="s">
        <v>44</v>
      </c>
      <c r="L24" s="12"/>
      <c r="M24" s="11" t="str">
        <f t="shared" si="7"/>
        <v>放弃</v>
      </c>
    </row>
    <row r="25" s="1" customFormat="1" ht="24" customHeight="1" spans="1:13">
      <c r="A25" s="8" t="s">
        <v>68</v>
      </c>
      <c r="B25" s="8">
        <v>20501</v>
      </c>
      <c r="C25" s="8"/>
      <c r="D25" s="8" t="s">
        <v>55</v>
      </c>
      <c r="E25" s="1"/>
      <c r="F25" s="1"/>
      <c r="G25" s="1"/>
      <c r="H25" s="1"/>
      <c r="I25" s="11"/>
      <c r="J25" s="8" t="s">
        <v>69</v>
      </c>
      <c r="K25" s="11">
        <v>80.44</v>
      </c>
      <c r="L25" s="12"/>
      <c r="M25" s="11">
        <f t="shared" si="7"/>
        <v>80.44</v>
      </c>
    </row>
    <row r="26" s="1" customFormat="1" ht="24" customHeight="1" spans="1:13">
      <c r="A26" s="8" t="s">
        <v>70</v>
      </c>
      <c r="B26" s="8">
        <v>20501</v>
      </c>
      <c r="C26" s="8"/>
      <c r="D26" s="8" t="s">
        <v>55</v>
      </c>
      <c r="E26" s="1"/>
      <c r="F26" s="1"/>
      <c r="G26" s="1"/>
      <c r="H26" s="1"/>
      <c r="I26" s="11"/>
      <c r="J26" s="8" t="s">
        <v>71</v>
      </c>
      <c r="K26" s="11">
        <v>78.36</v>
      </c>
      <c r="L26" s="12"/>
      <c r="M26" s="11">
        <f t="shared" si="7"/>
        <v>78.36</v>
      </c>
    </row>
    <row r="27" s="1" customFormat="1" ht="24" customHeight="1" spans="1:13">
      <c r="A27" s="8" t="s">
        <v>72</v>
      </c>
      <c r="B27" s="8">
        <v>20501</v>
      </c>
      <c r="C27" s="8"/>
      <c r="D27" s="8" t="s">
        <v>55</v>
      </c>
      <c r="E27" s="1"/>
      <c r="F27" s="1"/>
      <c r="G27" s="1"/>
      <c r="H27" s="1"/>
      <c r="I27" s="11"/>
      <c r="J27" s="8" t="s">
        <v>73</v>
      </c>
      <c r="K27" s="11">
        <v>77.88</v>
      </c>
      <c r="L27" s="12"/>
      <c r="M27" s="11">
        <f t="shared" si="7"/>
        <v>77.88</v>
      </c>
    </row>
    <row r="28" s="1" customFormat="1" ht="24" customHeight="1" spans="1:13">
      <c r="A28" s="8" t="s">
        <v>74</v>
      </c>
      <c r="B28" s="8">
        <v>20501</v>
      </c>
      <c r="C28" s="8"/>
      <c r="D28" s="8" t="s">
        <v>55</v>
      </c>
      <c r="I28" s="11"/>
      <c r="J28" s="8" t="s">
        <v>75</v>
      </c>
      <c r="K28" s="11">
        <v>72.04</v>
      </c>
      <c r="L28" s="12"/>
      <c r="M28" s="11">
        <f t="shared" si="7"/>
        <v>72.04</v>
      </c>
    </row>
    <row r="29" s="1" customFormat="1" ht="24" customHeight="1" spans="1:13">
      <c r="A29" s="8" t="s">
        <v>76</v>
      </c>
      <c r="B29" s="8">
        <v>20501</v>
      </c>
      <c r="C29" s="8"/>
      <c r="D29" s="8" t="s">
        <v>55</v>
      </c>
      <c r="I29" s="11"/>
      <c r="J29" s="8"/>
      <c r="K29" s="11" t="s">
        <v>44</v>
      </c>
      <c r="L29" s="12"/>
      <c r="M29" s="11" t="str">
        <f t="shared" si="7"/>
        <v>放弃</v>
      </c>
    </row>
    <row r="30" s="1" customFormat="1" ht="24" customHeight="1" spans="1:13">
      <c r="A30" s="8" t="s">
        <v>77</v>
      </c>
      <c r="B30" s="8">
        <v>20601</v>
      </c>
      <c r="C30" s="8"/>
      <c r="D30" s="8" t="s">
        <v>55</v>
      </c>
      <c r="E30" s="1"/>
      <c r="F30" s="1"/>
      <c r="G30" s="1"/>
      <c r="H30" s="1"/>
      <c r="I30" s="11"/>
      <c r="J30" s="8" t="s">
        <v>78</v>
      </c>
      <c r="K30" s="11">
        <v>82.6</v>
      </c>
      <c r="L30" s="12"/>
      <c r="M30" s="11">
        <f t="shared" si="7"/>
        <v>82.6</v>
      </c>
    </row>
    <row r="31" s="1" customFormat="1" ht="24" customHeight="1" spans="1:13">
      <c r="A31" s="8" t="s">
        <v>79</v>
      </c>
      <c r="B31" s="8">
        <v>20601</v>
      </c>
      <c r="C31" s="8"/>
      <c r="D31" s="8" t="s">
        <v>55</v>
      </c>
      <c r="E31" s="1"/>
      <c r="F31" s="1"/>
      <c r="G31" s="1"/>
      <c r="H31" s="1"/>
      <c r="I31" s="11"/>
      <c r="J31" s="8" t="s">
        <v>80</v>
      </c>
      <c r="K31" s="11">
        <v>79.74</v>
      </c>
      <c r="L31" s="12"/>
      <c r="M31" s="11">
        <f t="shared" si="7"/>
        <v>79.74</v>
      </c>
    </row>
    <row r="32" s="1" customFormat="1" ht="24" customHeight="1" spans="1:13">
      <c r="A32" s="8" t="s">
        <v>81</v>
      </c>
      <c r="B32" s="8">
        <v>20601</v>
      </c>
      <c r="C32" s="8"/>
      <c r="D32" s="8" t="s">
        <v>55</v>
      </c>
      <c r="I32" s="11"/>
      <c r="J32" s="8"/>
      <c r="K32" s="11" t="s">
        <v>44</v>
      </c>
      <c r="L32" s="11"/>
      <c r="M32" s="11" t="str">
        <f t="shared" si="7"/>
        <v>放弃</v>
      </c>
    </row>
    <row r="33" s="1" customFormat="1" ht="24" customHeight="1" spans="1:13">
      <c r="A33" s="8" t="s">
        <v>82</v>
      </c>
      <c r="B33" s="8">
        <v>20601</v>
      </c>
      <c r="C33" s="8"/>
      <c r="D33" s="8" t="s">
        <v>55</v>
      </c>
      <c r="I33" s="11"/>
      <c r="J33" s="8"/>
      <c r="K33" s="11" t="s">
        <v>44</v>
      </c>
      <c r="L33" s="11"/>
      <c r="M33" s="11" t="str">
        <f t="shared" si="7"/>
        <v>放弃</v>
      </c>
    </row>
    <row r="34" s="1" customFormat="1" ht="24" customHeight="1" spans="1:13">
      <c r="A34" s="8" t="s">
        <v>83</v>
      </c>
      <c r="B34" s="8">
        <v>20601</v>
      </c>
      <c r="C34" s="8"/>
      <c r="D34" s="8" t="s">
        <v>55</v>
      </c>
      <c r="I34" s="11"/>
      <c r="J34" s="8"/>
      <c r="K34" s="11" t="s">
        <v>44</v>
      </c>
      <c r="L34" s="11"/>
      <c r="M34" s="11" t="str">
        <f t="shared" si="7"/>
        <v>放弃</v>
      </c>
    </row>
    <row r="35" s="1" customFormat="1" ht="24" customHeight="1" spans="1:13">
      <c r="A35" s="8" t="s">
        <v>84</v>
      </c>
      <c r="B35" s="8">
        <v>20801</v>
      </c>
      <c r="C35" s="8"/>
      <c r="D35" s="8" t="s">
        <v>55</v>
      </c>
      <c r="E35" s="1"/>
      <c r="F35" s="1"/>
      <c r="G35" s="1"/>
      <c r="H35" s="1"/>
      <c r="I35" s="11"/>
      <c r="J35" s="8" t="s">
        <v>85</v>
      </c>
      <c r="K35" s="11">
        <v>82.68</v>
      </c>
      <c r="L35" s="12"/>
      <c r="M35" s="11">
        <f t="shared" si="7"/>
        <v>82.68</v>
      </c>
    </row>
    <row r="36" s="1" customFormat="1" ht="24" customHeight="1" spans="1:13">
      <c r="A36" s="8" t="s">
        <v>86</v>
      </c>
      <c r="B36" s="8">
        <v>20801</v>
      </c>
      <c r="C36" s="8"/>
      <c r="D36" s="8" t="s">
        <v>55</v>
      </c>
      <c r="I36" s="11"/>
      <c r="J36" s="8" t="s">
        <v>87</v>
      </c>
      <c r="K36" s="11">
        <v>79.3</v>
      </c>
      <c r="L36" s="12"/>
      <c r="M36" s="11">
        <f t="shared" si="7"/>
        <v>79.3</v>
      </c>
    </row>
    <row r="37" s="1" customFormat="1" ht="24" customHeight="1" spans="1:13">
      <c r="A37" s="8" t="s">
        <v>88</v>
      </c>
      <c r="B37" s="8">
        <v>20801</v>
      </c>
      <c r="C37" s="8"/>
      <c r="D37" s="8" t="s">
        <v>55</v>
      </c>
      <c r="I37" s="11"/>
      <c r="J37" s="8"/>
      <c r="K37" s="11" t="s">
        <v>39</v>
      </c>
      <c r="L37" s="11"/>
      <c r="M37" s="11" t="str">
        <f t="shared" si="7"/>
        <v>缺考</v>
      </c>
    </row>
    <row r="38" s="1" customFormat="1" ht="24" customHeight="1" spans="1:13">
      <c r="A38" s="8" t="s">
        <v>89</v>
      </c>
      <c r="B38" s="8">
        <v>20902</v>
      </c>
      <c r="C38" s="8"/>
      <c r="D38" s="8" t="s">
        <v>55</v>
      </c>
      <c r="E38" s="1"/>
      <c r="F38" s="1"/>
      <c r="G38" s="1"/>
      <c r="H38" s="1"/>
      <c r="I38" s="11"/>
      <c r="J38" s="8" t="s">
        <v>90</v>
      </c>
      <c r="K38" s="11">
        <v>79.38</v>
      </c>
      <c r="L38" s="11"/>
      <c r="M38" s="11">
        <f t="shared" si="7"/>
        <v>79.38</v>
      </c>
    </row>
    <row r="39" s="1" customFormat="1" ht="24" customHeight="1" spans="1:13">
      <c r="A39" s="8" t="s">
        <v>91</v>
      </c>
      <c r="B39" s="8">
        <v>20902</v>
      </c>
      <c r="C39" s="8"/>
      <c r="D39" s="8" t="s">
        <v>55</v>
      </c>
      <c r="E39" s="1"/>
      <c r="F39" s="1"/>
      <c r="G39" s="1"/>
      <c r="H39" s="1"/>
      <c r="I39" s="11"/>
      <c r="J39" s="8" t="s">
        <v>92</v>
      </c>
      <c r="K39" s="11">
        <v>78.64</v>
      </c>
      <c r="L39" s="11"/>
      <c r="M39" s="11">
        <f t="shared" si="7"/>
        <v>78.64</v>
      </c>
    </row>
    <row r="40" s="1" customFormat="1" ht="24" customHeight="1" spans="1:13">
      <c r="A40" s="8" t="s">
        <v>93</v>
      </c>
      <c r="B40" s="8">
        <v>20902</v>
      </c>
      <c r="C40" s="8"/>
      <c r="D40" s="8" t="s">
        <v>55</v>
      </c>
      <c r="I40" s="11"/>
      <c r="J40" s="8" t="s">
        <v>94</v>
      </c>
      <c r="K40" s="11">
        <v>76.38</v>
      </c>
      <c r="L40" s="11"/>
      <c r="M40" s="11">
        <f t="shared" si="7"/>
        <v>76.38</v>
      </c>
    </row>
    <row r="41" s="1" customFormat="1" ht="24" customHeight="1" spans="1:13">
      <c r="A41" s="8" t="s">
        <v>95</v>
      </c>
      <c r="B41" s="8">
        <v>21102</v>
      </c>
      <c r="C41" s="8"/>
      <c r="D41" s="8" t="s">
        <v>55</v>
      </c>
      <c r="E41" s="1"/>
      <c r="F41" s="1"/>
      <c r="G41" s="1"/>
      <c r="H41" s="1"/>
      <c r="I41" s="11"/>
      <c r="J41" s="8" t="s">
        <v>96</v>
      </c>
      <c r="K41" s="11">
        <v>81.22</v>
      </c>
      <c r="L41" s="11"/>
      <c r="M41" s="11">
        <f t="shared" si="7"/>
        <v>81.22</v>
      </c>
    </row>
    <row r="42" s="1" customFormat="1" ht="24" customHeight="1" spans="1:13">
      <c r="A42" s="8" t="s">
        <v>97</v>
      </c>
      <c r="B42" s="8">
        <v>21102</v>
      </c>
      <c r="C42" s="8"/>
      <c r="D42" s="8" t="s">
        <v>55</v>
      </c>
      <c r="I42" s="11"/>
      <c r="J42" s="8" t="s">
        <v>98</v>
      </c>
      <c r="K42" s="11">
        <v>73.72</v>
      </c>
      <c r="L42" s="11"/>
      <c r="M42" s="11">
        <f t="shared" si="7"/>
        <v>73.72</v>
      </c>
    </row>
    <row r="43" s="1" customFormat="1" ht="24" customHeight="1" spans="1:13">
      <c r="A43" s="8" t="s">
        <v>99</v>
      </c>
      <c r="B43" s="8">
        <v>21102</v>
      </c>
      <c r="C43" s="8"/>
      <c r="D43" s="8" t="s">
        <v>55</v>
      </c>
      <c r="I43" s="11"/>
      <c r="J43" s="8"/>
      <c r="K43" s="11" t="s">
        <v>44</v>
      </c>
      <c r="L43" s="11"/>
      <c r="M43" s="11" t="str">
        <f t="shared" si="7"/>
        <v>放弃</v>
      </c>
    </row>
    <row r="44" s="1" customFormat="1" ht="24" customHeight="1" spans="9:13">
      <c r="I44" s="3"/>
      <c r="J44" s="4"/>
      <c r="K44" s="3"/>
      <c r="L44" s="3"/>
      <c r="M44" s="3"/>
    </row>
    <row r="45" s="1" customFormat="1" ht="24" customHeight="1" spans="9:13">
      <c r="I45" s="3"/>
      <c r="J45" s="4"/>
      <c r="K45" s="3"/>
      <c r="L45" s="3"/>
      <c r="M45" s="3"/>
    </row>
  </sheetData>
  <mergeCells count="1">
    <mergeCell ref="A1:M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2021-12-21T08:47:58Z</dcterms:created>
  <dcterms:modified xsi:type="dcterms:W3CDTF">2021-12-21T08:49:41Z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64A961B28A0D4201B3B3AEA5A2E386AE</vt:lpwstr>
  </property>
  <property fmtid="{D5CDD505-2E9C-101B-9397-08002B2CF9AE}" pid="3" name="KSOProductBuildVer">
    <vt:lpwstr>2052-11.1.0.11194</vt:lpwstr>
  </property>
</Properties>
</file>