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<sst xmlns="http://schemas.openxmlformats.org/spreadsheetml/2006/main" count="390" uniqueCount="150">
  <si>
    <r>
      <t>2021</t>
    </r>
    <r>
      <rPr>
        <sz val="22"/>
        <rFont val="方正小标宋简体"/>
        <family val="4"/>
      </rPr>
      <t>年吉林省市州级以上机关公开遴选公务员考试延边考区总成绩</t>
    </r>
  </si>
  <si>
    <r>
      <rPr>
        <b/>
        <sz val="9"/>
        <rFont val="宋体"/>
        <family val="0"/>
      </rPr>
      <t>一、考试成绩计算方法</t>
    </r>
    <r>
      <rPr>
        <b/>
        <sz val="9"/>
        <rFont val="Times New Roman"/>
        <family val="1"/>
      </rPr>
      <t xml:space="preserve">
</t>
    </r>
    <r>
      <rPr>
        <b/>
        <sz val="9"/>
        <rFont val="宋体"/>
        <family val="0"/>
      </rPr>
      <t>考试总成绩</t>
    </r>
    <r>
      <rPr>
        <b/>
        <sz val="9"/>
        <rFont val="Times New Roman"/>
        <family val="1"/>
      </rPr>
      <t>=</t>
    </r>
    <r>
      <rPr>
        <b/>
        <sz val="9"/>
        <rFont val="宋体"/>
        <family val="0"/>
      </rPr>
      <t>笔试成绩</t>
    </r>
    <r>
      <rPr>
        <b/>
        <sz val="9"/>
        <rFont val="Times New Roman"/>
        <family val="1"/>
      </rPr>
      <t>×60%+</t>
    </r>
    <r>
      <rPr>
        <b/>
        <sz val="9"/>
        <rFont val="宋体"/>
        <family val="0"/>
      </rPr>
      <t>面试成绩</t>
    </r>
    <r>
      <rPr>
        <b/>
        <sz val="9"/>
        <rFont val="Times New Roman"/>
        <family val="1"/>
      </rPr>
      <t>×40%</t>
    </r>
    <r>
      <rPr>
        <b/>
        <sz val="9"/>
        <rFont val="宋体"/>
        <family val="0"/>
      </rPr>
      <t>。</t>
    </r>
    <r>
      <rPr>
        <b/>
        <sz val="9"/>
        <rFont val="Times New Roman"/>
        <family val="1"/>
      </rPr>
      <t xml:space="preserve">
</t>
    </r>
    <r>
      <rPr>
        <b/>
        <sz val="9"/>
        <rFont val="宋体"/>
        <family val="0"/>
      </rPr>
      <t>折合总分为</t>
    </r>
    <r>
      <rPr>
        <b/>
        <sz val="9"/>
        <rFont val="Times New Roman"/>
        <family val="1"/>
      </rPr>
      <t>100</t>
    </r>
    <r>
      <rPr>
        <b/>
        <sz val="9"/>
        <rFont val="宋体"/>
        <family val="0"/>
      </rPr>
      <t>分。计算考试总成绩时，按照所占比例先折算后再进行汇总，保留小数点后</t>
    </r>
    <r>
      <rPr>
        <b/>
        <sz val="9"/>
        <rFont val="Times New Roman"/>
        <family val="1"/>
      </rPr>
      <t>2</t>
    </r>
    <r>
      <rPr>
        <b/>
        <sz val="9"/>
        <rFont val="宋体"/>
        <family val="0"/>
      </rPr>
      <t>位，小数点后第</t>
    </r>
    <r>
      <rPr>
        <b/>
        <sz val="9"/>
        <rFont val="Times New Roman"/>
        <family val="1"/>
      </rPr>
      <t>3</t>
    </r>
    <r>
      <rPr>
        <b/>
        <sz val="9"/>
        <rFont val="宋体"/>
        <family val="0"/>
      </rPr>
      <t>位四舍五入。</t>
    </r>
    <r>
      <rPr>
        <b/>
        <sz val="9"/>
        <rFont val="Times New Roman"/>
        <family val="1"/>
      </rPr>
      <t xml:space="preserve">
</t>
    </r>
    <r>
      <rPr>
        <b/>
        <sz val="9"/>
        <rFont val="宋体"/>
        <family val="0"/>
      </rPr>
      <t>二、体检</t>
    </r>
    <r>
      <rPr>
        <b/>
        <sz val="9"/>
        <rFont val="Times New Roman"/>
        <family val="1"/>
      </rPr>
      <t xml:space="preserve">
</t>
    </r>
    <r>
      <rPr>
        <b/>
        <sz val="9"/>
        <rFont val="宋体"/>
        <family val="0"/>
      </rPr>
      <t>按照遴选计划</t>
    </r>
    <r>
      <rPr>
        <b/>
        <sz val="9"/>
        <rFont val="Times New Roman"/>
        <family val="1"/>
      </rPr>
      <t>2</t>
    </r>
    <r>
      <rPr>
        <b/>
        <sz val="9"/>
        <rFont val="Times New Roman"/>
        <family val="1"/>
      </rPr>
      <t>:1</t>
    </r>
    <r>
      <rPr>
        <b/>
        <sz val="9"/>
        <rFont val="宋体"/>
        <family val="0"/>
      </rPr>
      <t>比例，根据考生总成绩从高分到低分依次确定人选。如考试总成绩相同，以面试成绩高者优先；如笔试、面试成绩均相同，则一同进入体检。</t>
    </r>
  </si>
  <si>
    <r>
      <rPr>
        <b/>
        <sz val="12"/>
        <rFont val="宋体"/>
        <family val="0"/>
      </rPr>
      <t>序号</t>
    </r>
  </si>
  <si>
    <r>
      <rPr>
        <b/>
        <sz val="12"/>
        <rFont val="宋体"/>
        <family val="0"/>
      </rPr>
      <t>考号</t>
    </r>
  </si>
  <si>
    <r>
      <rPr>
        <b/>
        <sz val="12"/>
        <rFont val="宋体"/>
        <family val="0"/>
      </rPr>
      <t>报名序号</t>
    </r>
  </si>
  <si>
    <r>
      <rPr>
        <b/>
        <sz val="12"/>
        <rFont val="宋体"/>
        <family val="0"/>
      </rPr>
      <t>部门代码</t>
    </r>
  </si>
  <si>
    <r>
      <rPr>
        <b/>
        <sz val="12"/>
        <rFont val="宋体"/>
        <family val="0"/>
      </rPr>
      <t>部门名称</t>
    </r>
  </si>
  <si>
    <r>
      <rPr>
        <b/>
        <sz val="12"/>
        <rFont val="宋体"/>
        <family val="0"/>
      </rPr>
      <t>职位代码</t>
    </r>
  </si>
  <si>
    <r>
      <rPr>
        <b/>
        <sz val="12"/>
        <rFont val="宋体"/>
        <family val="0"/>
      </rPr>
      <t>职位名称</t>
    </r>
  </si>
  <si>
    <r>
      <rPr>
        <b/>
        <sz val="12"/>
        <rFont val="宋体"/>
        <family val="0"/>
      </rPr>
      <t>招考人数</t>
    </r>
  </si>
  <si>
    <r>
      <rPr>
        <b/>
        <sz val="12"/>
        <rFont val="宋体"/>
        <family val="0"/>
      </rPr>
      <t>服务年限</t>
    </r>
  </si>
  <si>
    <r>
      <rPr>
        <b/>
        <sz val="12"/>
        <rFont val="宋体"/>
        <family val="0"/>
      </rPr>
      <t>科目</t>
    </r>
    <r>
      <rPr>
        <b/>
        <sz val="12"/>
        <rFont val="Times New Roman"/>
        <family val="1"/>
      </rPr>
      <t xml:space="preserve">1
</t>
    </r>
    <r>
      <rPr>
        <b/>
        <sz val="12"/>
        <rFont val="宋体"/>
        <family val="0"/>
      </rPr>
      <t>成绩</t>
    </r>
  </si>
  <si>
    <r>
      <rPr>
        <b/>
        <sz val="12"/>
        <rFont val="宋体"/>
        <family val="0"/>
      </rPr>
      <t>科目</t>
    </r>
    <r>
      <rPr>
        <b/>
        <sz val="12"/>
        <rFont val="Times New Roman"/>
        <family val="1"/>
      </rPr>
      <t xml:space="preserve">2
</t>
    </r>
    <r>
      <rPr>
        <b/>
        <sz val="12"/>
        <rFont val="宋体"/>
        <family val="0"/>
      </rPr>
      <t>成绩</t>
    </r>
  </si>
  <si>
    <r>
      <rPr>
        <b/>
        <sz val="12"/>
        <rFont val="宋体"/>
        <family val="0"/>
      </rPr>
      <t>总分</t>
    </r>
  </si>
  <si>
    <r>
      <rPr>
        <b/>
        <sz val="12"/>
        <rFont val="宋体"/>
        <family val="0"/>
      </rPr>
      <t>笔试成绩（折算后）</t>
    </r>
  </si>
  <si>
    <r>
      <rPr>
        <b/>
        <sz val="12"/>
        <rFont val="宋体"/>
        <family val="0"/>
      </rPr>
      <t>面试成绩</t>
    </r>
  </si>
  <si>
    <r>
      <rPr>
        <b/>
        <sz val="12"/>
        <rFont val="宋体"/>
        <family val="0"/>
      </rPr>
      <t>最终成绩</t>
    </r>
  </si>
  <si>
    <r>
      <rPr>
        <b/>
        <sz val="12"/>
        <rFont val="宋体"/>
        <family val="0"/>
      </rPr>
      <t>面试日期</t>
    </r>
  </si>
  <si>
    <r>
      <rPr>
        <b/>
        <sz val="12"/>
        <rFont val="宋体"/>
        <family val="0"/>
      </rPr>
      <t>进入体检</t>
    </r>
  </si>
  <si>
    <t>30400707</t>
  </si>
  <si>
    <t>6251002589</t>
  </si>
  <si>
    <t>301001</t>
  </si>
  <si>
    <r>
      <rPr>
        <sz val="10"/>
        <rFont val="宋体"/>
        <family val="0"/>
      </rPr>
      <t>中共延边州纪律检查委员会延边州监察委员会派驻机构</t>
    </r>
  </si>
  <si>
    <t>001</t>
  </si>
  <si>
    <r>
      <rPr>
        <sz val="10"/>
        <rFont val="宋体"/>
        <family val="0"/>
      </rPr>
      <t>纪检监察职位</t>
    </r>
  </si>
  <si>
    <r>
      <rPr>
        <sz val="10"/>
        <rFont val="宋体"/>
        <family val="0"/>
      </rPr>
      <t>无</t>
    </r>
  </si>
  <si>
    <r>
      <rPr>
        <sz val="10"/>
        <color indexed="10"/>
        <rFont val="宋体"/>
        <family val="0"/>
      </rPr>
      <t>★</t>
    </r>
  </si>
  <si>
    <t>30400714</t>
  </si>
  <si>
    <t>6251001017</t>
  </si>
  <si>
    <t>30400702</t>
  </si>
  <si>
    <t>6251002004</t>
  </si>
  <si>
    <t>30400704</t>
  </si>
  <si>
    <t>6251000461</t>
  </si>
  <si>
    <t>30400701</t>
  </si>
  <si>
    <t>6251002382</t>
  </si>
  <si>
    <t>30400716</t>
  </si>
  <si>
    <t>6251001795</t>
  </si>
  <si>
    <t>30400710</t>
  </si>
  <si>
    <t>6251002232</t>
  </si>
  <si>
    <t>30400208</t>
  </si>
  <si>
    <t>6251002219</t>
  </si>
  <si>
    <t>301002</t>
  </si>
  <si>
    <r>
      <rPr>
        <sz val="10"/>
        <rFont val="宋体"/>
        <family val="0"/>
      </rPr>
      <t>中共延边州委办公室</t>
    </r>
  </si>
  <si>
    <r>
      <rPr>
        <sz val="10"/>
        <rFont val="宋体"/>
        <family val="0"/>
      </rPr>
      <t>文字综合职位</t>
    </r>
  </si>
  <si>
    <t>30400204</t>
  </si>
  <si>
    <t>6251001805</t>
  </si>
  <si>
    <t>30400226</t>
  </si>
  <si>
    <t>6251002332</t>
  </si>
  <si>
    <t>30400311</t>
  </si>
  <si>
    <t>6251001181</t>
  </si>
  <si>
    <t>30400509</t>
  </si>
  <si>
    <t>6251001489</t>
  </si>
  <si>
    <t>30400309</t>
  </si>
  <si>
    <t>6251002496</t>
  </si>
  <si>
    <t>30400206</t>
  </si>
  <si>
    <t>6251003018</t>
  </si>
  <si>
    <t>301003</t>
  </si>
  <si>
    <r>
      <rPr>
        <sz val="10"/>
        <rFont val="宋体"/>
        <family val="0"/>
      </rPr>
      <t>中共延边州委宣传部</t>
    </r>
  </si>
  <si>
    <t>30400402</t>
  </si>
  <si>
    <t>6251000894</t>
  </si>
  <si>
    <t>30400413</t>
  </si>
  <si>
    <t>6251001001</t>
  </si>
  <si>
    <t>30400221</t>
  </si>
  <si>
    <t>6251000871</t>
  </si>
  <si>
    <t>301004</t>
  </si>
  <si>
    <r>
      <rPr>
        <sz val="10"/>
        <rFont val="宋体"/>
        <family val="0"/>
      </rPr>
      <t>中共延边州委老干部局</t>
    </r>
  </si>
  <si>
    <r>
      <t>5</t>
    </r>
    <r>
      <rPr>
        <sz val="10"/>
        <rFont val="宋体"/>
        <family val="0"/>
      </rPr>
      <t>年</t>
    </r>
  </si>
  <si>
    <t>30400501</t>
  </si>
  <si>
    <t>6251003255</t>
  </si>
  <si>
    <t>301005</t>
  </si>
  <si>
    <r>
      <rPr>
        <sz val="10"/>
        <rFont val="宋体"/>
        <family val="0"/>
      </rPr>
      <t>延边州财贸建设工会</t>
    </r>
  </si>
  <si>
    <r>
      <rPr>
        <sz val="10"/>
        <rFont val="宋体"/>
        <family val="0"/>
      </rPr>
      <t>文字综合职位</t>
    </r>
    <r>
      <rPr>
        <sz val="10"/>
        <rFont val="Times New Roman"/>
        <family val="1"/>
      </rPr>
      <t>1</t>
    </r>
  </si>
  <si>
    <r>
      <t>3</t>
    </r>
    <r>
      <rPr>
        <sz val="10"/>
        <rFont val="宋体"/>
        <family val="0"/>
      </rPr>
      <t>年</t>
    </r>
  </si>
  <si>
    <t>30400408</t>
  </si>
  <si>
    <t>6251002854</t>
  </si>
  <si>
    <t>30400415</t>
  </si>
  <si>
    <t>6251000944</t>
  </si>
  <si>
    <t>30400320</t>
  </si>
  <si>
    <t>6251001354</t>
  </si>
  <si>
    <t>002</t>
  </si>
  <si>
    <r>
      <rPr>
        <sz val="10"/>
        <rFont val="宋体"/>
        <family val="0"/>
      </rPr>
      <t>文字综合职位</t>
    </r>
    <r>
      <rPr>
        <sz val="10"/>
        <rFont val="Times New Roman"/>
        <family val="1"/>
      </rPr>
      <t>2</t>
    </r>
  </si>
  <si>
    <t>30400312</t>
  </si>
  <si>
    <t>6251002721</t>
  </si>
  <si>
    <t>301008</t>
  </si>
  <si>
    <r>
      <rPr>
        <sz val="10"/>
        <rFont val="宋体"/>
        <family val="0"/>
      </rPr>
      <t>中共延边州委党校</t>
    </r>
  </si>
  <si>
    <r>
      <rPr>
        <sz val="10"/>
        <rFont val="宋体"/>
        <family val="0"/>
      </rPr>
      <t>党建职位</t>
    </r>
  </si>
  <si>
    <t>30400421</t>
  </si>
  <si>
    <t>6251003427</t>
  </si>
  <si>
    <t>30400506</t>
  </si>
  <si>
    <t>6251001456</t>
  </si>
  <si>
    <t>30400703</t>
  </si>
  <si>
    <t>6251002104</t>
  </si>
  <si>
    <t>301006</t>
  </si>
  <si>
    <r>
      <rPr>
        <sz val="10"/>
        <rFont val="宋体"/>
        <family val="0"/>
      </rPr>
      <t>延边州职工法律服务中心</t>
    </r>
  </si>
  <si>
    <r>
      <rPr>
        <sz val="10"/>
        <rFont val="宋体"/>
        <family val="0"/>
      </rPr>
      <t>法律服务职位</t>
    </r>
  </si>
  <si>
    <t>30400602</t>
  </si>
  <si>
    <t>6251002344</t>
  </si>
  <si>
    <t>301009</t>
  </si>
  <si>
    <r>
      <rPr>
        <sz val="10"/>
        <rFont val="宋体"/>
        <family val="0"/>
      </rPr>
      <t>延边州档案馆</t>
    </r>
  </si>
  <si>
    <r>
      <rPr>
        <sz val="10"/>
        <rFont val="宋体"/>
        <family val="0"/>
      </rPr>
      <t>财务管理职位</t>
    </r>
  </si>
  <si>
    <t>30400604</t>
  </si>
  <si>
    <t>6251001474</t>
  </si>
  <si>
    <t>30400225</t>
  </si>
  <si>
    <t>6251003108</t>
  </si>
  <si>
    <r>
      <rPr>
        <sz val="10"/>
        <rFont val="宋体"/>
        <family val="0"/>
      </rPr>
      <t>档案管理职位</t>
    </r>
  </si>
  <si>
    <t>30400325</t>
  </si>
  <si>
    <t>6251001563</t>
  </si>
  <si>
    <t>30400209</t>
  </si>
  <si>
    <t>6251001651</t>
  </si>
  <si>
    <t>30400414</t>
  </si>
  <si>
    <t>6251001589</t>
  </si>
  <si>
    <t>003</t>
  </si>
  <si>
    <t>30400203</t>
  </si>
  <si>
    <t>6251002539</t>
  </si>
  <si>
    <t>30400216</t>
  </si>
  <si>
    <t>6251002653</t>
  </si>
  <si>
    <t>30400214</t>
  </si>
  <si>
    <t>6251000799</t>
  </si>
  <si>
    <t>301010</t>
  </si>
  <si>
    <r>
      <rPr>
        <sz val="10"/>
        <rFont val="宋体"/>
        <family val="0"/>
      </rPr>
      <t>延边州供销合作社联合社</t>
    </r>
  </si>
  <si>
    <t>30400213</t>
  </si>
  <si>
    <t>6251002873</t>
  </si>
  <si>
    <t>10401113</t>
  </si>
  <si>
    <t>6251002141</t>
  </si>
  <si>
    <t>302001</t>
  </si>
  <si>
    <r>
      <rPr>
        <sz val="10"/>
        <rFont val="宋体"/>
        <family val="0"/>
      </rPr>
      <t>延边州人民政府办公室</t>
    </r>
  </si>
  <si>
    <t>30400519</t>
  </si>
  <si>
    <t>6251002084</t>
  </si>
  <si>
    <t>30400304</t>
  </si>
  <si>
    <t>6251003048</t>
  </si>
  <si>
    <t>30400211</t>
  </si>
  <si>
    <t>6251001451</t>
  </si>
  <si>
    <t>30400328</t>
  </si>
  <si>
    <t>6251001922</t>
  </si>
  <si>
    <t>30400422</t>
  </si>
  <si>
    <t>6251002657</t>
  </si>
  <si>
    <t>30400330</t>
  </si>
  <si>
    <t>6251002944</t>
  </si>
  <si>
    <t>30400329</t>
  </si>
  <si>
    <t>6251003358</t>
  </si>
  <si>
    <t>30400326</t>
  </si>
  <si>
    <t>6251001257</t>
  </si>
  <si>
    <t>30400514</t>
  </si>
  <si>
    <t>6251003002</t>
  </si>
  <si>
    <t>30400322</t>
  </si>
  <si>
    <t>6251003094</t>
  </si>
  <si>
    <t>30400508</t>
  </si>
  <si>
    <t>6251001662</t>
  </si>
  <si>
    <t>30400423</t>
  </si>
  <si>
    <t>6251002979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</si>
</sst>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22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22"/>
      <name val="方正小标宋简体"/>
      <family val="4"/>
    </font>
    <font>
      <b/>
      <sz val="9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3" fillId="33" borderId="9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19" borderId="10" xfId="0" applyFont="1" applyFill="1" applyBorder="1" applyAlignment="1">
      <alignment vertical="center"/>
    </xf>
    <xf numFmtId="0" fontId="6" fillId="19" borderId="10" xfId="0" applyFont="1" applyFill="1" applyBorder="1" applyAlignment="1">
      <alignment/>
    </xf>
    <xf numFmtId="0" fontId="6" fillId="19" borderId="10" xfId="0" applyFont="1" applyFill="1" applyBorder="1" applyAlignment="1">
      <alignment/>
    </xf>
    <xf numFmtId="0" fontId="3" fillId="0" borderId="9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right"/>
    </xf>
    <xf numFmtId="0" fontId="6" fillId="33" borderId="10" xfId="0" applyFont="1" applyFill="1" applyBorder="1" applyAlignment="1">
      <alignment horizontal="right" vertical="center"/>
    </xf>
    <xf numFmtId="0" fontId="6" fillId="33" borderId="10" xfId="0" applyFont="1" applyFill="1" applyBorder="1" applyAlignment="1">
      <alignment horizontal="right" vertical="center"/>
    </xf>
    <xf numFmtId="58" fontId="6" fillId="33" borderId="10" xfId="0" applyNumberFormat="1" applyFont="1" applyFill="1" applyBorder="1" applyAlignment="1">
      <alignment vertical="center"/>
    </xf>
    <xf numFmtId="0" fontId="6" fillId="19" borderId="10" xfId="0" applyFont="1" applyFill="1" applyBorder="1" applyAlignment="1">
      <alignment horizontal="right"/>
    </xf>
    <xf numFmtId="0" fontId="6" fillId="19" borderId="10" xfId="0" applyFont="1" applyFill="1" applyBorder="1" applyAlignment="1">
      <alignment horizontal="right"/>
    </xf>
    <xf numFmtId="0" fontId="6" fillId="19" borderId="10" xfId="0" applyFont="1" applyFill="1" applyBorder="1" applyAlignment="1">
      <alignment horizontal="right" vertical="center"/>
    </xf>
    <xf numFmtId="0" fontId="6" fillId="19" borderId="10" xfId="0" applyFont="1" applyFill="1" applyBorder="1" applyAlignment="1">
      <alignment horizontal="right" vertical="center"/>
    </xf>
    <xf numFmtId="58" fontId="6" fillId="19" borderId="10" xfId="0" applyNumberFormat="1" applyFont="1" applyFill="1" applyBorder="1" applyAlignment="1">
      <alignment vertical="center"/>
    </xf>
    <xf numFmtId="0" fontId="6" fillId="19" borderId="10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right"/>
    </xf>
    <xf numFmtId="58" fontId="6" fillId="19" borderId="10" xfId="0" applyNumberFormat="1" applyFont="1" applyFill="1" applyBorder="1" applyAlignment="1">
      <alignment vertical="center"/>
    </xf>
    <xf numFmtId="58" fontId="6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2" fillId="19" borderId="10" xfId="0" applyFont="1" applyFill="1" applyBorder="1" applyAlignment="1">
      <alignment horizontal="center" vertical="center"/>
    </xf>
    <xf numFmtId="0" fontId="52" fillId="19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51"/>
  <sheetViews>
    <sheetView tabSelected="1" zoomScaleSheetLayoutView="100" workbookViewId="0" topLeftCell="A1">
      <pane ySplit="3" topLeftCell="A4" activePane="bottomLeft" state="frozen"/>
      <selection pane="bottomLeft" activeCell="A1" sqref="A1:Q1"/>
    </sheetView>
  </sheetViews>
  <sheetFormatPr defaultColWidth="9.00390625" defaultRowHeight="14.25"/>
  <cols>
    <col min="1" max="1" width="4.625" style="3" customWidth="1"/>
    <col min="2" max="2" width="9.00390625" style="3" customWidth="1"/>
    <col min="3" max="4" width="11.75390625" style="3" customWidth="1"/>
    <col min="5" max="5" width="40.25390625" style="3" customWidth="1"/>
    <col min="6" max="6" width="6.50390625" style="3" customWidth="1"/>
    <col min="7" max="7" width="13.50390625" style="3" customWidth="1"/>
    <col min="8" max="8" width="6.375" style="3" customWidth="1"/>
    <col min="9" max="9" width="5.875" style="4" customWidth="1"/>
    <col min="10" max="11" width="9.00390625" style="3" customWidth="1"/>
    <col min="12" max="12" width="8.25390625" style="3" customWidth="1"/>
    <col min="13" max="13" width="11.25390625" style="3" customWidth="1"/>
    <col min="14" max="15" width="9.00390625" style="3" customWidth="1"/>
    <col min="16" max="16" width="9.375" style="3" bestFit="1" customWidth="1"/>
    <col min="17" max="17" width="9.875" style="5" customWidth="1"/>
    <col min="18" max="254" width="9.00390625" style="3" customWidth="1"/>
    <col min="255" max="16384" width="9.00390625" style="6" customWidth="1"/>
  </cols>
  <sheetData>
    <row r="1" spans="1:17" s="1" customFormat="1" ht="63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s="1" customFormat="1" ht="90.75" customHeight="1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spans="1:17" s="2" customFormat="1" ht="33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1" t="s">
        <v>7</v>
      </c>
      <c r="G3" s="10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8" t="s">
        <v>15</v>
      </c>
      <c r="O3" s="18" t="s">
        <v>16</v>
      </c>
      <c r="P3" s="18" t="s">
        <v>17</v>
      </c>
      <c r="Q3" s="33" t="s">
        <v>18</v>
      </c>
    </row>
    <row r="4" spans="1:17" ht="15.75">
      <c r="A4" s="12">
        <v>1</v>
      </c>
      <c r="B4" s="13" t="s">
        <v>19</v>
      </c>
      <c r="C4" s="13" t="s">
        <v>20</v>
      </c>
      <c r="D4" s="13" t="s">
        <v>21</v>
      </c>
      <c r="E4" s="14" t="s">
        <v>22</v>
      </c>
      <c r="F4" s="13" t="s">
        <v>23</v>
      </c>
      <c r="G4" s="14" t="s">
        <v>24</v>
      </c>
      <c r="H4" s="13">
        <v>3</v>
      </c>
      <c r="I4" s="19" t="s">
        <v>25</v>
      </c>
      <c r="J4" s="20">
        <v>63.5</v>
      </c>
      <c r="K4" s="20">
        <v>74.9</v>
      </c>
      <c r="L4" s="20">
        <v>138.4</v>
      </c>
      <c r="M4" s="21">
        <f>SUM(L4*0.5)</f>
        <v>69.2</v>
      </c>
      <c r="N4" s="22">
        <v>80.8</v>
      </c>
      <c r="O4" s="22">
        <f aca="true" t="shared" si="0" ref="O4:O51">SUM(M4*0.6+N4*0.4)</f>
        <v>73.84</v>
      </c>
      <c r="P4" s="23">
        <v>44548</v>
      </c>
      <c r="Q4" s="34" t="s">
        <v>26</v>
      </c>
    </row>
    <row r="5" spans="1:17" ht="15.75">
      <c r="A5" s="12">
        <v>2</v>
      </c>
      <c r="B5" s="13" t="s">
        <v>27</v>
      </c>
      <c r="C5" s="13" t="s">
        <v>28</v>
      </c>
      <c r="D5" s="13" t="s">
        <v>21</v>
      </c>
      <c r="E5" s="14" t="s">
        <v>22</v>
      </c>
      <c r="F5" s="13" t="s">
        <v>23</v>
      </c>
      <c r="G5" s="14" t="s">
        <v>24</v>
      </c>
      <c r="H5" s="13">
        <v>3</v>
      </c>
      <c r="I5" s="19" t="s">
        <v>25</v>
      </c>
      <c r="J5" s="20">
        <v>62.5</v>
      </c>
      <c r="K5" s="20">
        <v>68.15</v>
      </c>
      <c r="L5" s="20">
        <v>130.65</v>
      </c>
      <c r="M5" s="21">
        <f aca="true" t="shared" si="1" ref="M4:M51">SUM(L5*0.5)</f>
        <v>65.325</v>
      </c>
      <c r="N5" s="22">
        <v>86.6</v>
      </c>
      <c r="O5" s="22">
        <f t="shared" si="0"/>
        <v>73.83500000000001</v>
      </c>
      <c r="P5" s="23">
        <v>44548</v>
      </c>
      <c r="Q5" s="34" t="s">
        <v>26</v>
      </c>
    </row>
    <row r="6" spans="1:17" ht="15.75">
      <c r="A6" s="12">
        <v>3</v>
      </c>
      <c r="B6" s="13" t="s">
        <v>29</v>
      </c>
      <c r="C6" s="13" t="s">
        <v>30</v>
      </c>
      <c r="D6" s="13" t="s">
        <v>21</v>
      </c>
      <c r="E6" s="14" t="s">
        <v>22</v>
      </c>
      <c r="F6" s="13" t="s">
        <v>23</v>
      </c>
      <c r="G6" s="14" t="s">
        <v>24</v>
      </c>
      <c r="H6" s="13">
        <v>3</v>
      </c>
      <c r="I6" s="19" t="s">
        <v>25</v>
      </c>
      <c r="J6" s="20">
        <v>67.5</v>
      </c>
      <c r="K6" s="20">
        <v>72.2</v>
      </c>
      <c r="L6" s="20">
        <v>139.7</v>
      </c>
      <c r="M6" s="21">
        <f t="shared" si="1"/>
        <v>69.85</v>
      </c>
      <c r="N6" s="22">
        <v>79.8</v>
      </c>
      <c r="O6" s="22">
        <f t="shared" si="0"/>
        <v>73.83</v>
      </c>
      <c r="P6" s="23">
        <v>44548</v>
      </c>
      <c r="Q6" s="34" t="s">
        <v>26</v>
      </c>
    </row>
    <row r="7" spans="1:17" ht="15.75">
      <c r="A7" s="12">
        <v>4</v>
      </c>
      <c r="B7" s="13" t="s">
        <v>31</v>
      </c>
      <c r="C7" s="13" t="s">
        <v>32</v>
      </c>
      <c r="D7" s="13" t="s">
        <v>21</v>
      </c>
      <c r="E7" s="14" t="s">
        <v>22</v>
      </c>
      <c r="F7" s="13" t="s">
        <v>23</v>
      </c>
      <c r="G7" s="14" t="s">
        <v>24</v>
      </c>
      <c r="H7" s="13">
        <v>3</v>
      </c>
      <c r="I7" s="19" t="s">
        <v>25</v>
      </c>
      <c r="J7" s="20">
        <v>62.5</v>
      </c>
      <c r="K7" s="20">
        <v>74.25</v>
      </c>
      <c r="L7" s="20">
        <v>136.75</v>
      </c>
      <c r="M7" s="21">
        <f t="shared" si="1"/>
        <v>68.375</v>
      </c>
      <c r="N7" s="22">
        <v>82</v>
      </c>
      <c r="O7" s="22">
        <f t="shared" si="0"/>
        <v>73.825</v>
      </c>
      <c r="P7" s="23">
        <v>44548</v>
      </c>
      <c r="Q7" s="34" t="s">
        <v>26</v>
      </c>
    </row>
    <row r="8" spans="1:17" ht="15.75">
      <c r="A8" s="12">
        <v>5</v>
      </c>
      <c r="B8" s="13" t="s">
        <v>33</v>
      </c>
      <c r="C8" s="13" t="s">
        <v>34</v>
      </c>
      <c r="D8" s="13" t="s">
        <v>21</v>
      </c>
      <c r="E8" s="14" t="s">
        <v>22</v>
      </c>
      <c r="F8" s="13" t="s">
        <v>23</v>
      </c>
      <c r="G8" s="14" t="s">
        <v>24</v>
      </c>
      <c r="H8" s="13">
        <v>3</v>
      </c>
      <c r="I8" s="19" t="s">
        <v>25</v>
      </c>
      <c r="J8" s="20">
        <v>66</v>
      </c>
      <c r="K8" s="20">
        <v>68</v>
      </c>
      <c r="L8" s="20">
        <v>134</v>
      </c>
      <c r="M8" s="21">
        <f t="shared" si="1"/>
        <v>67</v>
      </c>
      <c r="N8" s="22">
        <v>81.6</v>
      </c>
      <c r="O8" s="22">
        <f t="shared" si="0"/>
        <v>72.84</v>
      </c>
      <c r="P8" s="23">
        <v>44548</v>
      </c>
      <c r="Q8" s="34" t="s">
        <v>26</v>
      </c>
    </row>
    <row r="9" spans="1:17" ht="15.75">
      <c r="A9" s="12">
        <v>6</v>
      </c>
      <c r="B9" s="13" t="s">
        <v>35</v>
      </c>
      <c r="C9" s="13" t="s">
        <v>36</v>
      </c>
      <c r="D9" s="13" t="s">
        <v>21</v>
      </c>
      <c r="E9" s="14" t="s">
        <v>22</v>
      </c>
      <c r="F9" s="13" t="s">
        <v>23</v>
      </c>
      <c r="G9" s="14" t="s">
        <v>24</v>
      </c>
      <c r="H9" s="13">
        <v>3</v>
      </c>
      <c r="I9" s="19" t="s">
        <v>25</v>
      </c>
      <c r="J9" s="20">
        <v>60.5</v>
      </c>
      <c r="K9" s="20">
        <v>74.2</v>
      </c>
      <c r="L9" s="20">
        <v>134.7</v>
      </c>
      <c r="M9" s="21">
        <f t="shared" si="1"/>
        <v>67.35</v>
      </c>
      <c r="N9" s="22">
        <v>80.8</v>
      </c>
      <c r="O9" s="22">
        <f t="shared" si="0"/>
        <v>72.72999999999999</v>
      </c>
      <c r="P9" s="23">
        <v>44548</v>
      </c>
      <c r="Q9" s="34" t="s">
        <v>26</v>
      </c>
    </row>
    <row r="10" spans="1:17" ht="15.75">
      <c r="A10" s="12">
        <v>7</v>
      </c>
      <c r="B10" s="13" t="s">
        <v>37</v>
      </c>
      <c r="C10" s="13" t="s">
        <v>38</v>
      </c>
      <c r="D10" s="13" t="s">
        <v>21</v>
      </c>
      <c r="E10" s="14" t="s">
        <v>22</v>
      </c>
      <c r="F10" s="13" t="s">
        <v>23</v>
      </c>
      <c r="G10" s="14" t="s">
        <v>24</v>
      </c>
      <c r="H10" s="13">
        <v>3</v>
      </c>
      <c r="I10" s="19" t="s">
        <v>25</v>
      </c>
      <c r="J10" s="20">
        <v>62</v>
      </c>
      <c r="K10" s="20">
        <v>60.4</v>
      </c>
      <c r="L10" s="20">
        <v>122.4</v>
      </c>
      <c r="M10" s="21">
        <f t="shared" si="1"/>
        <v>61.2</v>
      </c>
      <c r="N10" s="22">
        <v>81.4</v>
      </c>
      <c r="O10" s="22">
        <f t="shared" si="0"/>
        <v>69.28</v>
      </c>
      <c r="P10" s="23">
        <v>44548</v>
      </c>
      <c r="Q10" s="35"/>
    </row>
    <row r="11" spans="1:17" ht="15.75">
      <c r="A11" s="15">
        <v>8</v>
      </c>
      <c r="B11" s="16" t="s">
        <v>39</v>
      </c>
      <c r="C11" s="16" t="s">
        <v>40</v>
      </c>
      <c r="D11" s="16" t="s">
        <v>41</v>
      </c>
      <c r="E11" s="17" t="s">
        <v>42</v>
      </c>
      <c r="F11" s="16" t="s">
        <v>23</v>
      </c>
      <c r="G11" s="17" t="s">
        <v>43</v>
      </c>
      <c r="H11" s="16">
        <v>2</v>
      </c>
      <c r="I11" s="24" t="s">
        <v>25</v>
      </c>
      <c r="J11" s="25">
        <v>71</v>
      </c>
      <c r="K11" s="25">
        <v>73.5</v>
      </c>
      <c r="L11" s="25">
        <v>144.5</v>
      </c>
      <c r="M11" s="26">
        <f t="shared" si="1"/>
        <v>72.25</v>
      </c>
      <c r="N11" s="27">
        <v>87.2</v>
      </c>
      <c r="O11" s="27">
        <f t="shared" si="0"/>
        <v>78.23</v>
      </c>
      <c r="P11" s="28">
        <v>44548</v>
      </c>
      <c r="Q11" s="36" t="s">
        <v>26</v>
      </c>
    </row>
    <row r="12" spans="1:17" ht="15.75">
      <c r="A12" s="15">
        <v>9</v>
      </c>
      <c r="B12" s="16" t="s">
        <v>44</v>
      </c>
      <c r="C12" s="16" t="s">
        <v>45</v>
      </c>
      <c r="D12" s="16" t="s">
        <v>41</v>
      </c>
      <c r="E12" s="17" t="s">
        <v>42</v>
      </c>
      <c r="F12" s="16" t="s">
        <v>23</v>
      </c>
      <c r="G12" s="17" t="s">
        <v>43</v>
      </c>
      <c r="H12" s="16">
        <v>2</v>
      </c>
      <c r="I12" s="24" t="s">
        <v>25</v>
      </c>
      <c r="J12" s="25">
        <v>70</v>
      </c>
      <c r="K12" s="25">
        <v>72</v>
      </c>
      <c r="L12" s="25">
        <v>142</v>
      </c>
      <c r="M12" s="26">
        <f t="shared" si="1"/>
        <v>71</v>
      </c>
      <c r="N12" s="27">
        <v>83</v>
      </c>
      <c r="O12" s="27">
        <f t="shared" si="0"/>
        <v>75.80000000000001</v>
      </c>
      <c r="P12" s="28">
        <v>44548</v>
      </c>
      <c r="Q12" s="36" t="s">
        <v>26</v>
      </c>
    </row>
    <row r="13" spans="1:17" ht="15.75">
      <c r="A13" s="15">
        <v>10</v>
      </c>
      <c r="B13" s="16" t="s">
        <v>46</v>
      </c>
      <c r="C13" s="16" t="s">
        <v>47</v>
      </c>
      <c r="D13" s="16" t="s">
        <v>41</v>
      </c>
      <c r="E13" s="17" t="s">
        <v>42</v>
      </c>
      <c r="F13" s="16" t="s">
        <v>23</v>
      </c>
      <c r="G13" s="17" t="s">
        <v>43</v>
      </c>
      <c r="H13" s="16">
        <v>2</v>
      </c>
      <c r="I13" s="24" t="s">
        <v>25</v>
      </c>
      <c r="J13" s="25">
        <v>67</v>
      </c>
      <c r="K13" s="25">
        <v>67.5</v>
      </c>
      <c r="L13" s="25">
        <v>134.5</v>
      </c>
      <c r="M13" s="26">
        <f t="shared" si="1"/>
        <v>67.25</v>
      </c>
      <c r="N13" s="27">
        <v>80.2</v>
      </c>
      <c r="O13" s="27">
        <f t="shared" si="0"/>
        <v>72.43</v>
      </c>
      <c r="P13" s="28">
        <v>44548</v>
      </c>
      <c r="Q13" s="36" t="s">
        <v>26</v>
      </c>
    </row>
    <row r="14" spans="1:17" ht="15.75">
      <c r="A14" s="15">
        <v>11</v>
      </c>
      <c r="B14" s="16" t="s">
        <v>48</v>
      </c>
      <c r="C14" s="16" t="s">
        <v>49</v>
      </c>
      <c r="D14" s="16" t="s">
        <v>41</v>
      </c>
      <c r="E14" s="17" t="s">
        <v>42</v>
      </c>
      <c r="F14" s="16" t="s">
        <v>23</v>
      </c>
      <c r="G14" s="17" t="s">
        <v>43</v>
      </c>
      <c r="H14" s="16">
        <v>2</v>
      </c>
      <c r="I14" s="24" t="s">
        <v>25</v>
      </c>
      <c r="J14" s="25">
        <v>64</v>
      </c>
      <c r="K14" s="25">
        <v>65.5</v>
      </c>
      <c r="L14" s="25">
        <v>129.5</v>
      </c>
      <c r="M14" s="26">
        <f t="shared" si="1"/>
        <v>64.75</v>
      </c>
      <c r="N14" s="27">
        <v>82.8</v>
      </c>
      <c r="O14" s="27">
        <f t="shared" si="0"/>
        <v>71.97</v>
      </c>
      <c r="P14" s="28">
        <v>44548</v>
      </c>
      <c r="Q14" s="36" t="s">
        <v>26</v>
      </c>
    </row>
    <row r="15" spans="1:17" ht="15.75">
      <c r="A15" s="15">
        <v>12</v>
      </c>
      <c r="B15" s="16" t="s">
        <v>50</v>
      </c>
      <c r="C15" s="16" t="s">
        <v>51</v>
      </c>
      <c r="D15" s="16" t="s">
        <v>41</v>
      </c>
      <c r="E15" s="17" t="s">
        <v>42</v>
      </c>
      <c r="F15" s="16" t="s">
        <v>23</v>
      </c>
      <c r="G15" s="17" t="s">
        <v>43</v>
      </c>
      <c r="H15" s="16">
        <v>2</v>
      </c>
      <c r="I15" s="24" t="s">
        <v>25</v>
      </c>
      <c r="J15" s="25">
        <v>60.5</v>
      </c>
      <c r="K15" s="25">
        <v>69.5</v>
      </c>
      <c r="L15" s="25">
        <v>130</v>
      </c>
      <c r="M15" s="26">
        <f t="shared" si="1"/>
        <v>65</v>
      </c>
      <c r="N15" s="27">
        <v>79.2</v>
      </c>
      <c r="O15" s="27">
        <f t="shared" si="0"/>
        <v>70.68</v>
      </c>
      <c r="P15" s="28">
        <v>44548</v>
      </c>
      <c r="Q15" s="37"/>
    </row>
    <row r="16" spans="1:17" ht="15.75">
      <c r="A16" s="15">
        <v>13</v>
      </c>
      <c r="B16" s="16" t="s">
        <v>52</v>
      </c>
      <c r="C16" s="16" t="s">
        <v>53</v>
      </c>
      <c r="D16" s="16" t="s">
        <v>41</v>
      </c>
      <c r="E16" s="17" t="s">
        <v>42</v>
      </c>
      <c r="F16" s="16" t="s">
        <v>23</v>
      </c>
      <c r="G16" s="17" t="s">
        <v>43</v>
      </c>
      <c r="H16" s="16">
        <v>2</v>
      </c>
      <c r="I16" s="24" t="s">
        <v>25</v>
      </c>
      <c r="J16" s="25">
        <v>60.5</v>
      </c>
      <c r="K16" s="25">
        <v>66.5</v>
      </c>
      <c r="L16" s="25">
        <v>127</v>
      </c>
      <c r="M16" s="26">
        <f t="shared" si="1"/>
        <v>63.5</v>
      </c>
      <c r="N16" s="27">
        <v>77.8</v>
      </c>
      <c r="O16" s="27">
        <f t="shared" si="0"/>
        <v>69.22</v>
      </c>
      <c r="P16" s="28">
        <v>44548</v>
      </c>
      <c r="Q16" s="37"/>
    </row>
    <row r="17" spans="1:17" ht="15.75">
      <c r="A17" s="12">
        <v>14</v>
      </c>
      <c r="B17" s="13" t="s">
        <v>54</v>
      </c>
      <c r="C17" s="13" t="s">
        <v>55</v>
      </c>
      <c r="D17" s="13" t="s">
        <v>56</v>
      </c>
      <c r="E17" s="14" t="s">
        <v>57</v>
      </c>
      <c r="F17" s="13" t="s">
        <v>23</v>
      </c>
      <c r="G17" s="14" t="s">
        <v>43</v>
      </c>
      <c r="H17" s="13">
        <v>1</v>
      </c>
      <c r="I17" s="19" t="s">
        <v>25</v>
      </c>
      <c r="J17" s="20">
        <v>68.5</v>
      </c>
      <c r="K17" s="20">
        <v>68</v>
      </c>
      <c r="L17" s="20">
        <v>136.5</v>
      </c>
      <c r="M17" s="21">
        <f t="shared" si="1"/>
        <v>68.25</v>
      </c>
      <c r="N17" s="22">
        <v>87.8</v>
      </c>
      <c r="O17" s="22">
        <f t="shared" si="0"/>
        <v>76.07</v>
      </c>
      <c r="P17" s="23">
        <v>44548</v>
      </c>
      <c r="Q17" s="34" t="s">
        <v>26</v>
      </c>
    </row>
    <row r="18" spans="1:17" ht="15.75">
      <c r="A18" s="12">
        <v>15</v>
      </c>
      <c r="B18" s="13" t="s">
        <v>58</v>
      </c>
      <c r="C18" s="13" t="s">
        <v>59</v>
      </c>
      <c r="D18" s="13" t="s">
        <v>56</v>
      </c>
      <c r="E18" s="14" t="s">
        <v>57</v>
      </c>
      <c r="F18" s="13" t="s">
        <v>23</v>
      </c>
      <c r="G18" s="14" t="s">
        <v>43</v>
      </c>
      <c r="H18" s="13">
        <v>1</v>
      </c>
      <c r="I18" s="19" t="s">
        <v>25</v>
      </c>
      <c r="J18" s="20">
        <v>63.5</v>
      </c>
      <c r="K18" s="20">
        <v>69.5</v>
      </c>
      <c r="L18" s="20">
        <v>133</v>
      </c>
      <c r="M18" s="21">
        <f t="shared" si="1"/>
        <v>66.5</v>
      </c>
      <c r="N18" s="22">
        <v>86.6</v>
      </c>
      <c r="O18" s="22">
        <f t="shared" si="0"/>
        <v>74.53999999999999</v>
      </c>
      <c r="P18" s="23">
        <v>44548</v>
      </c>
      <c r="Q18" s="34" t="s">
        <v>26</v>
      </c>
    </row>
    <row r="19" spans="1:17" ht="15.75">
      <c r="A19" s="12">
        <v>16</v>
      </c>
      <c r="B19" s="13" t="s">
        <v>60</v>
      </c>
      <c r="C19" s="13" t="s">
        <v>61</v>
      </c>
      <c r="D19" s="13" t="s">
        <v>56</v>
      </c>
      <c r="E19" s="14" t="s">
        <v>57</v>
      </c>
      <c r="F19" s="13" t="s">
        <v>23</v>
      </c>
      <c r="G19" s="14" t="s">
        <v>43</v>
      </c>
      <c r="H19" s="13">
        <v>1</v>
      </c>
      <c r="I19" s="19" t="s">
        <v>25</v>
      </c>
      <c r="J19" s="20">
        <v>62.5</v>
      </c>
      <c r="K19" s="20">
        <v>70</v>
      </c>
      <c r="L19" s="20">
        <v>132.5</v>
      </c>
      <c r="M19" s="21">
        <f t="shared" si="1"/>
        <v>66.25</v>
      </c>
      <c r="N19" s="22">
        <v>84.8</v>
      </c>
      <c r="O19" s="22">
        <f t="shared" si="0"/>
        <v>73.67</v>
      </c>
      <c r="P19" s="23">
        <v>44548</v>
      </c>
      <c r="Q19" s="35"/>
    </row>
    <row r="20" spans="1:17" ht="15.75">
      <c r="A20" s="15">
        <v>17</v>
      </c>
      <c r="B20" s="16" t="s">
        <v>62</v>
      </c>
      <c r="C20" s="16" t="s">
        <v>63</v>
      </c>
      <c r="D20" s="16" t="s">
        <v>64</v>
      </c>
      <c r="E20" s="17" t="s">
        <v>65</v>
      </c>
      <c r="F20" s="16" t="s">
        <v>23</v>
      </c>
      <c r="G20" s="17" t="s">
        <v>43</v>
      </c>
      <c r="H20" s="16">
        <v>1</v>
      </c>
      <c r="I20" s="29" t="s">
        <v>66</v>
      </c>
      <c r="J20" s="25">
        <v>69</v>
      </c>
      <c r="K20" s="25">
        <v>66</v>
      </c>
      <c r="L20" s="25">
        <v>135</v>
      </c>
      <c r="M20" s="26">
        <f t="shared" si="1"/>
        <v>67.5</v>
      </c>
      <c r="N20" s="27">
        <v>84.8</v>
      </c>
      <c r="O20" s="27">
        <f t="shared" si="0"/>
        <v>74.42</v>
      </c>
      <c r="P20" s="28">
        <v>44548</v>
      </c>
      <c r="Q20" s="36" t="s">
        <v>26</v>
      </c>
    </row>
    <row r="21" spans="1:17" ht="15.75">
      <c r="A21" s="12">
        <v>18</v>
      </c>
      <c r="B21" s="13" t="s">
        <v>67</v>
      </c>
      <c r="C21" s="13" t="s">
        <v>68</v>
      </c>
      <c r="D21" s="13" t="s">
        <v>69</v>
      </c>
      <c r="E21" s="14" t="s">
        <v>70</v>
      </c>
      <c r="F21" s="13" t="s">
        <v>23</v>
      </c>
      <c r="G21" s="14" t="s">
        <v>71</v>
      </c>
      <c r="H21" s="13">
        <v>1</v>
      </c>
      <c r="I21" s="30" t="s">
        <v>72</v>
      </c>
      <c r="J21" s="20">
        <v>69</v>
      </c>
      <c r="K21" s="20">
        <v>71.5</v>
      </c>
      <c r="L21" s="20">
        <v>140.5</v>
      </c>
      <c r="M21" s="21">
        <f t="shared" si="1"/>
        <v>70.25</v>
      </c>
      <c r="N21" s="22">
        <v>84.8</v>
      </c>
      <c r="O21" s="22">
        <f t="shared" si="0"/>
        <v>76.07</v>
      </c>
      <c r="P21" s="23">
        <v>44548</v>
      </c>
      <c r="Q21" s="34" t="s">
        <v>26</v>
      </c>
    </row>
    <row r="22" spans="1:17" ht="15.75">
      <c r="A22" s="12">
        <v>19</v>
      </c>
      <c r="B22" s="13" t="s">
        <v>73</v>
      </c>
      <c r="C22" s="13" t="s">
        <v>74</v>
      </c>
      <c r="D22" s="13" t="s">
        <v>69</v>
      </c>
      <c r="E22" s="14" t="s">
        <v>70</v>
      </c>
      <c r="F22" s="13" t="s">
        <v>23</v>
      </c>
      <c r="G22" s="14" t="s">
        <v>71</v>
      </c>
      <c r="H22" s="13">
        <v>1</v>
      </c>
      <c r="I22" s="30" t="s">
        <v>72</v>
      </c>
      <c r="J22" s="20">
        <v>65.5</v>
      </c>
      <c r="K22" s="20">
        <v>70.5</v>
      </c>
      <c r="L22" s="20">
        <v>136</v>
      </c>
      <c r="M22" s="21">
        <f t="shared" si="1"/>
        <v>68</v>
      </c>
      <c r="N22" s="22">
        <v>85</v>
      </c>
      <c r="O22" s="22">
        <f t="shared" si="0"/>
        <v>74.8</v>
      </c>
      <c r="P22" s="23">
        <v>44548</v>
      </c>
      <c r="Q22" s="34" t="s">
        <v>26</v>
      </c>
    </row>
    <row r="23" spans="1:17" ht="15.75">
      <c r="A23" s="12">
        <v>20</v>
      </c>
      <c r="B23" s="13" t="s">
        <v>75</v>
      </c>
      <c r="C23" s="13" t="s">
        <v>76</v>
      </c>
      <c r="D23" s="13" t="s">
        <v>69</v>
      </c>
      <c r="E23" s="14" t="s">
        <v>70</v>
      </c>
      <c r="F23" s="13" t="s">
        <v>23</v>
      </c>
      <c r="G23" s="14" t="s">
        <v>71</v>
      </c>
      <c r="H23" s="13">
        <v>1</v>
      </c>
      <c r="I23" s="30" t="s">
        <v>72</v>
      </c>
      <c r="J23" s="20">
        <v>66</v>
      </c>
      <c r="K23" s="20">
        <v>69</v>
      </c>
      <c r="L23" s="20">
        <v>135</v>
      </c>
      <c r="M23" s="21">
        <f t="shared" si="1"/>
        <v>67.5</v>
      </c>
      <c r="N23" s="22">
        <v>81.2</v>
      </c>
      <c r="O23" s="22">
        <f t="shared" si="0"/>
        <v>72.98</v>
      </c>
      <c r="P23" s="23">
        <v>44548</v>
      </c>
      <c r="Q23" s="35"/>
    </row>
    <row r="24" spans="1:17" ht="15.75">
      <c r="A24" s="15">
        <v>21</v>
      </c>
      <c r="B24" s="16" t="s">
        <v>77</v>
      </c>
      <c r="C24" s="16" t="s">
        <v>78</v>
      </c>
      <c r="D24" s="16" t="s">
        <v>69</v>
      </c>
      <c r="E24" s="17" t="s">
        <v>70</v>
      </c>
      <c r="F24" s="16" t="s">
        <v>79</v>
      </c>
      <c r="G24" s="17" t="s">
        <v>80</v>
      </c>
      <c r="H24" s="16">
        <v>1</v>
      </c>
      <c r="I24" s="29" t="s">
        <v>72</v>
      </c>
      <c r="J24" s="25">
        <v>66</v>
      </c>
      <c r="K24" s="25">
        <v>66.5</v>
      </c>
      <c r="L24" s="25">
        <v>132.5</v>
      </c>
      <c r="M24" s="26">
        <f t="shared" si="1"/>
        <v>66.25</v>
      </c>
      <c r="N24" s="27">
        <v>80</v>
      </c>
      <c r="O24" s="27">
        <f t="shared" si="0"/>
        <v>71.75</v>
      </c>
      <c r="P24" s="28">
        <v>44548</v>
      </c>
      <c r="Q24" s="36" t="s">
        <v>26</v>
      </c>
    </row>
    <row r="25" spans="1:17" ht="15.75">
      <c r="A25" s="12">
        <v>22</v>
      </c>
      <c r="B25" s="13" t="s">
        <v>81</v>
      </c>
      <c r="C25" s="13" t="s">
        <v>82</v>
      </c>
      <c r="D25" s="13" t="s">
        <v>83</v>
      </c>
      <c r="E25" s="14" t="s">
        <v>84</v>
      </c>
      <c r="F25" s="13" t="s">
        <v>23</v>
      </c>
      <c r="G25" s="14" t="s">
        <v>85</v>
      </c>
      <c r="H25" s="13">
        <v>1</v>
      </c>
      <c r="I25" s="19" t="s">
        <v>25</v>
      </c>
      <c r="J25" s="20">
        <v>70</v>
      </c>
      <c r="K25" s="20">
        <v>71</v>
      </c>
      <c r="L25" s="20">
        <v>141</v>
      </c>
      <c r="M25" s="21">
        <f t="shared" si="1"/>
        <v>70.5</v>
      </c>
      <c r="N25" s="22">
        <v>86</v>
      </c>
      <c r="O25" s="22">
        <f t="shared" si="0"/>
        <v>76.69999999999999</v>
      </c>
      <c r="P25" s="23">
        <v>44548</v>
      </c>
      <c r="Q25" s="34" t="s">
        <v>26</v>
      </c>
    </row>
    <row r="26" spans="1:17" ht="15.75">
      <c r="A26" s="12">
        <v>23</v>
      </c>
      <c r="B26" s="13" t="s">
        <v>86</v>
      </c>
      <c r="C26" s="13" t="s">
        <v>87</v>
      </c>
      <c r="D26" s="13" t="s">
        <v>83</v>
      </c>
      <c r="E26" s="14" t="s">
        <v>84</v>
      </c>
      <c r="F26" s="13" t="s">
        <v>23</v>
      </c>
      <c r="G26" s="14" t="s">
        <v>85</v>
      </c>
      <c r="H26" s="13">
        <v>1</v>
      </c>
      <c r="I26" s="19" t="s">
        <v>25</v>
      </c>
      <c r="J26" s="20">
        <v>66.5</v>
      </c>
      <c r="K26" s="20">
        <v>77</v>
      </c>
      <c r="L26" s="20">
        <v>143.5</v>
      </c>
      <c r="M26" s="21">
        <f t="shared" si="1"/>
        <v>71.75</v>
      </c>
      <c r="N26" s="22">
        <v>81.6</v>
      </c>
      <c r="O26" s="22">
        <f t="shared" si="0"/>
        <v>75.69</v>
      </c>
      <c r="P26" s="23">
        <v>44548</v>
      </c>
      <c r="Q26" s="34" t="s">
        <v>26</v>
      </c>
    </row>
    <row r="27" spans="1:17" ht="15.75">
      <c r="A27" s="12">
        <v>24</v>
      </c>
      <c r="B27" s="13" t="s">
        <v>88</v>
      </c>
      <c r="C27" s="13" t="s">
        <v>89</v>
      </c>
      <c r="D27" s="13" t="s">
        <v>83</v>
      </c>
      <c r="E27" s="14" t="s">
        <v>84</v>
      </c>
      <c r="F27" s="13" t="s">
        <v>23</v>
      </c>
      <c r="G27" s="14" t="s">
        <v>85</v>
      </c>
      <c r="H27" s="13">
        <v>1</v>
      </c>
      <c r="I27" s="19" t="s">
        <v>25</v>
      </c>
      <c r="J27" s="20">
        <v>69.5</v>
      </c>
      <c r="K27" s="20">
        <v>69</v>
      </c>
      <c r="L27" s="20">
        <v>138.5</v>
      </c>
      <c r="M27" s="21">
        <f t="shared" si="1"/>
        <v>69.25</v>
      </c>
      <c r="N27" s="22">
        <v>79.4</v>
      </c>
      <c r="O27" s="22">
        <f t="shared" si="0"/>
        <v>73.31</v>
      </c>
      <c r="P27" s="23">
        <v>44548</v>
      </c>
      <c r="Q27" s="35"/>
    </row>
    <row r="28" spans="1:17" ht="15.75">
      <c r="A28" s="15">
        <v>25</v>
      </c>
      <c r="B28" s="16" t="s">
        <v>90</v>
      </c>
      <c r="C28" s="16" t="s">
        <v>91</v>
      </c>
      <c r="D28" s="16" t="s">
        <v>92</v>
      </c>
      <c r="E28" s="17" t="s">
        <v>93</v>
      </c>
      <c r="F28" s="16" t="s">
        <v>23</v>
      </c>
      <c r="G28" s="17" t="s">
        <v>94</v>
      </c>
      <c r="H28" s="16">
        <v>1</v>
      </c>
      <c r="I28" s="29" t="s">
        <v>72</v>
      </c>
      <c r="J28" s="25">
        <v>62.5</v>
      </c>
      <c r="K28" s="25">
        <v>69.65</v>
      </c>
      <c r="L28" s="25">
        <v>132.15</v>
      </c>
      <c r="M28" s="26">
        <f t="shared" si="1"/>
        <v>66.075</v>
      </c>
      <c r="N28" s="27">
        <v>81.8</v>
      </c>
      <c r="O28" s="27">
        <f t="shared" si="0"/>
        <v>72.36500000000001</v>
      </c>
      <c r="P28" s="31">
        <v>44549</v>
      </c>
      <c r="Q28" s="36" t="s">
        <v>26</v>
      </c>
    </row>
    <row r="29" spans="1:17" ht="15.75">
      <c r="A29" s="12">
        <v>26</v>
      </c>
      <c r="B29" s="13" t="s">
        <v>95</v>
      </c>
      <c r="C29" s="13" t="s">
        <v>96</v>
      </c>
      <c r="D29" s="13" t="s">
        <v>97</v>
      </c>
      <c r="E29" s="14" t="s">
        <v>98</v>
      </c>
      <c r="F29" s="13" t="s">
        <v>23</v>
      </c>
      <c r="G29" s="14" t="s">
        <v>99</v>
      </c>
      <c r="H29" s="13">
        <v>1</v>
      </c>
      <c r="I29" s="19" t="s">
        <v>25</v>
      </c>
      <c r="J29" s="20">
        <v>76</v>
      </c>
      <c r="K29" s="20">
        <v>73.1</v>
      </c>
      <c r="L29" s="20">
        <v>149.1</v>
      </c>
      <c r="M29" s="21">
        <f t="shared" si="1"/>
        <v>74.55</v>
      </c>
      <c r="N29" s="22">
        <v>80.4</v>
      </c>
      <c r="O29" s="22">
        <f t="shared" si="0"/>
        <v>76.89</v>
      </c>
      <c r="P29" s="32">
        <v>44549</v>
      </c>
      <c r="Q29" s="34" t="s">
        <v>26</v>
      </c>
    </row>
    <row r="30" spans="1:17" ht="15.75">
      <c r="A30" s="12">
        <v>27</v>
      </c>
      <c r="B30" s="13" t="s">
        <v>100</v>
      </c>
      <c r="C30" s="13" t="s">
        <v>101</v>
      </c>
      <c r="D30" s="13" t="s">
        <v>97</v>
      </c>
      <c r="E30" s="14" t="s">
        <v>98</v>
      </c>
      <c r="F30" s="13" t="s">
        <v>23</v>
      </c>
      <c r="G30" s="14" t="s">
        <v>99</v>
      </c>
      <c r="H30" s="13">
        <v>1</v>
      </c>
      <c r="I30" s="19" t="s">
        <v>25</v>
      </c>
      <c r="J30" s="20">
        <v>68</v>
      </c>
      <c r="K30" s="20">
        <v>72.7</v>
      </c>
      <c r="L30" s="20">
        <v>140.7</v>
      </c>
      <c r="M30" s="21">
        <f t="shared" si="1"/>
        <v>70.35</v>
      </c>
      <c r="N30" s="22">
        <v>79</v>
      </c>
      <c r="O30" s="22">
        <f t="shared" si="0"/>
        <v>73.81</v>
      </c>
      <c r="P30" s="32">
        <v>44549</v>
      </c>
      <c r="Q30" s="34" t="s">
        <v>26</v>
      </c>
    </row>
    <row r="31" spans="1:17" ht="15.75">
      <c r="A31" s="15">
        <v>28</v>
      </c>
      <c r="B31" s="16" t="s">
        <v>102</v>
      </c>
      <c r="C31" s="16" t="s">
        <v>103</v>
      </c>
      <c r="D31" s="16" t="s">
        <v>97</v>
      </c>
      <c r="E31" s="17" t="s">
        <v>98</v>
      </c>
      <c r="F31" s="16" t="s">
        <v>79</v>
      </c>
      <c r="G31" s="17" t="s">
        <v>104</v>
      </c>
      <c r="H31" s="16">
        <v>1</v>
      </c>
      <c r="I31" s="24" t="s">
        <v>25</v>
      </c>
      <c r="J31" s="25">
        <v>70.5</v>
      </c>
      <c r="K31" s="25">
        <v>68.5</v>
      </c>
      <c r="L31" s="25">
        <v>139</v>
      </c>
      <c r="M31" s="26">
        <f t="shared" si="1"/>
        <v>69.5</v>
      </c>
      <c r="N31" s="27">
        <v>80.2</v>
      </c>
      <c r="O31" s="27">
        <f t="shared" si="0"/>
        <v>73.78</v>
      </c>
      <c r="P31" s="31">
        <v>44549</v>
      </c>
      <c r="Q31" s="36" t="s">
        <v>26</v>
      </c>
    </row>
    <row r="32" spans="1:17" ht="15.75">
      <c r="A32" s="15">
        <v>29</v>
      </c>
      <c r="B32" s="16" t="s">
        <v>105</v>
      </c>
      <c r="C32" s="16" t="s">
        <v>106</v>
      </c>
      <c r="D32" s="16" t="s">
        <v>97</v>
      </c>
      <c r="E32" s="17" t="s">
        <v>98</v>
      </c>
      <c r="F32" s="16" t="s">
        <v>79</v>
      </c>
      <c r="G32" s="17" t="s">
        <v>104</v>
      </c>
      <c r="H32" s="16">
        <v>1</v>
      </c>
      <c r="I32" s="24" t="s">
        <v>25</v>
      </c>
      <c r="J32" s="25">
        <v>65.5</v>
      </c>
      <c r="K32" s="25">
        <v>71</v>
      </c>
      <c r="L32" s="25">
        <v>136.5</v>
      </c>
      <c r="M32" s="26">
        <f t="shared" si="1"/>
        <v>68.25</v>
      </c>
      <c r="N32" s="27">
        <v>80.6</v>
      </c>
      <c r="O32" s="27">
        <f t="shared" si="0"/>
        <v>73.19</v>
      </c>
      <c r="P32" s="31">
        <v>44549</v>
      </c>
      <c r="Q32" s="36" t="s">
        <v>26</v>
      </c>
    </row>
    <row r="33" spans="1:17" ht="15.75">
      <c r="A33" s="15">
        <v>30</v>
      </c>
      <c r="B33" s="16" t="s">
        <v>107</v>
      </c>
      <c r="C33" s="16" t="s">
        <v>108</v>
      </c>
      <c r="D33" s="16" t="s">
        <v>97</v>
      </c>
      <c r="E33" s="17" t="s">
        <v>98</v>
      </c>
      <c r="F33" s="16" t="s">
        <v>79</v>
      </c>
      <c r="G33" s="17" t="s">
        <v>104</v>
      </c>
      <c r="H33" s="16">
        <v>1</v>
      </c>
      <c r="I33" s="24" t="s">
        <v>25</v>
      </c>
      <c r="J33" s="25">
        <v>67</v>
      </c>
      <c r="K33" s="25">
        <v>67.5</v>
      </c>
      <c r="L33" s="25">
        <v>134.5</v>
      </c>
      <c r="M33" s="26">
        <f t="shared" si="1"/>
        <v>67.25</v>
      </c>
      <c r="N33" s="27">
        <v>79</v>
      </c>
      <c r="O33" s="27">
        <f t="shared" si="0"/>
        <v>71.95</v>
      </c>
      <c r="P33" s="31">
        <v>44549</v>
      </c>
      <c r="Q33" s="37"/>
    </row>
    <row r="34" spans="1:17" ht="15.75">
      <c r="A34" s="12">
        <v>31</v>
      </c>
      <c r="B34" s="13" t="s">
        <v>109</v>
      </c>
      <c r="C34" s="13" t="s">
        <v>110</v>
      </c>
      <c r="D34" s="13" t="s">
        <v>97</v>
      </c>
      <c r="E34" s="14" t="s">
        <v>98</v>
      </c>
      <c r="F34" s="13" t="s">
        <v>111</v>
      </c>
      <c r="G34" s="14" t="s">
        <v>43</v>
      </c>
      <c r="H34" s="13">
        <v>1</v>
      </c>
      <c r="I34" s="19" t="s">
        <v>25</v>
      </c>
      <c r="J34" s="20">
        <v>67.5</v>
      </c>
      <c r="K34" s="20">
        <v>61.5</v>
      </c>
      <c r="L34" s="20">
        <v>129</v>
      </c>
      <c r="M34" s="21">
        <f t="shared" si="1"/>
        <v>64.5</v>
      </c>
      <c r="N34" s="22">
        <v>82.2</v>
      </c>
      <c r="O34" s="22">
        <f t="shared" si="0"/>
        <v>71.58</v>
      </c>
      <c r="P34" s="32">
        <v>44549</v>
      </c>
      <c r="Q34" s="34" t="s">
        <v>26</v>
      </c>
    </row>
    <row r="35" spans="1:17" ht="15.75">
      <c r="A35" s="12">
        <v>32</v>
      </c>
      <c r="B35" s="13" t="s">
        <v>112</v>
      </c>
      <c r="C35" s="13" t="s">
        <v>113</v>
      </c>
      <c r="D35" s="13" t="s">
        <v>97</v>
      </c>
      <c r="E35" s="14" t="s">
        <v>98</v>
      </c>
      <c r="F35" s="13" t="s">
        <v>111</v>
      </c>
      <c r="G35" s="14" t="s">
        <v>43</v>
      </c>
      <c r="H35" s="13">
        <v>1</v>
      </c>
      <c r="I35" s="19" t="s">
        <v>25</v>
      </c>
      <c r="J35" s="20">
        <v>61</v>
      </c>
      <c r="K35" s="20">
        <v>65</v>
      </c>
      <c r="L35" s="20">
        <v>126</v>
      </c>
      <c r="M35" s="21">
        <f t="shared" si="1"/>
        <v>63</v>
      </c>
      <c r="N35" s="22">
        <v>80.6</v>
      </c>
      <c r="O35" s="22">
        <f t="shared" si="0"/>
        <v>70.03999999999999</v>
      </c>
      <c r="P35" s="32">
        <v>44549</v>
      </c>
      <c r="Q35" s="34" t="s">
        <v>26</v>
      </c>
    </row>
    <row r="36" spans="1:17" ht="15.75">
      <c r="A36" s="12">
        <v>33</v>
      </c>
      <c r="B36" s="13" t="s">
        <v>114</v>
      </c>
      <c r="C36" s="13" t="s">
        <v>115</v>
      </c>
      <c r="D36" s="13" t="s">
        <v>97</v>
      </c>
      <c r="E36" s="14" t="s">
        <v>98</v>
      </c>
      <c r="F36" s="13" t="s">
        <v>111</v>
      </c>
      <c r="G36" s="14" t="s">
        <v>43</v>
      </c>
      <c r="H36" s="13">
        <v>1</v>
      </c>
      <c r="I36" s="19" t="s">
        <v>25</v>
      </c>
      <c r="J36" s="20">
        <v>61.5</v>
      </c>
      <c r="K36" s="20">
        <v>67</v>
      </c>
      <c r="L36" s="20">
        <v>128.5</v>
      </c>
      <c r="M36" s="21">
        <f t="shared" si="1"/>
        <v>64.25</v>
      </c>
      <c r="N36" s="22">
        <v>78.6</v>
      </c>
      <c r="O36" s="22">
        <f t="shared" si="0"/>
        <v>69.99</v>
      </c>
      <c r="P36" s="32">
        <v>44549</v>
      </c>
      <c r="Q36" s="35"/>
    </row>
    <row r="37" spans="1:17" ht="15.75">
      <c r="A37" s="15">
        <v>34</v>
      </c>
      <c r="B37" s="16" t="s">
        <v>116</v>
      </c>
      <c r="C37" s="16" t="s">
        <v>117</v>
      </c>
      <c r="D37" s="16" t="s">
        <v>118</v>
      </c>
      <c r="E37" s="17" t="s">
        <v>119</v>
      </c>
      <c r="F37" s="16" t="s">
        <v>23</v>
      </c>
      <c r="G37" s="17" t="s">
        <v>43</v>
      </c>
      <c r="H37" s="16">
        <v>1</v>
      </c>
      <c r="I37" s="29" t="s">
        <v>66</v>
      </c>
      <c r="J37" s="25">
        <v>62.5</v>
      </c>
      <c r="K37" s="25">
        <v>66.5</v>
      </c>
      <c r="L37" s="25">
        <v>129</v>
      </c>
      <c r="M37" s="26">
        <f t="shared" si="1"/>
        <v>64.5</v>
      </c>
      <c r="N37" s="27">
        <v>83.8</v>
      </c>
      <c r="O37" s="27">
        <f t="shared" si="0"/>
        <v>72.22</v>
      </c>
      <c r="P37" s="31">
        <v>44549</v>
      </c>
      <c r="Q37" s="36" t="s">
        <v>26</v>
      </c>
    </row>
    <row r="38" spans="1:17" ht="15.75">
      <c r="A38" s="15">
        <v>35</v>
      </c>
      <c r="B38" s="16" t="s">
        <v>120</v>
      </c>
      <c r="C38" s="16" t="s">
        <v>121</v>
      </c>
      <c r="D38" s="16" t="s">
        <v>118</v>
      </c>
      <c r="E38" s="17" t="s">
        <v>119</v>
      </c>
      <c r="F38" s="16" t="s">
        <v>23</v>
      </c>
      <c r="G38" s="17" t="s">
        <v>43</v>
      </c>
      <c r="H38" s="16">
        <v>1</v>
      </c>
      <c r="I38" s="29" t="s">
        <v>66</v>
      </c>
      <c r="J38" s="25">
        <v>66</v>
      </c>
      <c r="K38" s="25">
        <v>64</v>
      </c>
      <c r="L38" s="25">
        <v>130</v>
      </c>
      <c r="M38" s="26">
        <f t="shared" si="1"/>
        <v>65</v>
      </c>
      <c r="N38" s="27">
        <v>82.8</v>
      </c>
      <c r="O38" s="27">
        <f t="shared" si="0"/>
        <v>72.12</v>
      </c>
      <c r="P38" s="31">
        <v>44549</v>
      </c>
      <c r="Q38" s="36" t="s">
        <v>26</v>
      </c>
    </row>
    <row r="39" spans="1:17" ht="15.75">
      <c r="A39" s="12">
        <v>36</v>
      </c>
      <c r="B39" s="13" t="s">
        <v>122</v>
      </c>
      <c r="C39" s="13" t="s">
        <v>123</v>
      </c>
      <c r="D39" s="13" t="s">
        <v>124</v>
      </c>
      <c r="E39" s="14" t="s">
        <v>125</v>
      </c>
      <c r="F39" s="13" t="s">
        <v>23</v>
      </c>
      <c r="G39" s="14" t="s">
        <v>43</v>
      </c>
      <c r="H39" s="13">
        <v>4</v>
      </c>
      <c r="I39" s="30" t="s">
        <v>72</v>
      </c>
      <c r="J39" s="20">
        <v>71</v>
      </c>
      <c r="K39" s="20">
        <v>76.5</v>
      </c>
      <c r="L39" s="20">
        <v>147.5</v>
      </c>
      <c r="M39" s="21">
        <f t="shared" si="1"/>
        <v>73.75</v>
      </c>
      <c r="N39" s="22">
        <v>81</v>
      </c>
      <c r="O39" s="22">
        <f t="shared" si="0"/>
        <v>76.65</v>
      </c>
      <c r="P39" s="32">
        <v>44549</v>
      </c>
      <c r="Q39" s="34" t="s">
        <v>26</v>
      </c>
    </row>
    <row r="40" spans="1:17" ht="15.75">
      <c r="A40" s="12">
        <v>37</v>
      </c>
      <c r="B40" s="13" t="s">
        <v>126</v>
      </c>
      <c r="C40" s="13" t="s">
        <v>127</v>
      </c>
      <c r="D40" s="13" t="s">
        <v>124</v>
      </c>
      <c r="E40" s="14" t="s">
        <v>125</v>
      </c>
      <c r="F40" s="13" t="s">
        <v>23</v>
      </c>
      <c r="G40" s="14" t="s">
        <v>43</v>
      </c>
      <c r="H40" s="13">
        <v>4</v>
      </c>
      <c r="I40" s="30" t="s">
        <v>72</v>
      </c>
      <c r="J40" s="20">
        <v>69</v>
      </c>
      <c r="K40" s="20">
        <v>68</v>
      </c>
      <c r="L40" s="20">
        <v>137</v>
      </c>
      <c r="M40" s="21">
        <f t="shared" si="1"/>
        <v>68.5</v>
      </c>
      <c r="N40" s="22">
        <v>85.4</v>
      </c>
      <c r="O40" s="22">
        <f t="shared" si="0"/>
        <v>75.26</v>
      </c>
      <c r="P40" s="32">
        <v>44549</v>
      </c>
      <c r="Q40" s="34" t="s">
        <v>26</v>
      </c>
    </row>
    <row r="41" spans="1:17" ht="15.75">
      <c r="A41" s="12">
        <v>38</v>
      </c>
      <c r="B41" s="13" t="s">
        <v>128</v>
      </c>
      <c r="C41" s="13" t="s">
        <v>129</v>
      </c>
      <c r="D41" s="13" t="s">
        <v>124</v>
      </c>
      <c r="E41" s="14" t="s">
        <v>125</v>
      </c>
      <c r="F41" s="13" t="s">
        <v>23</v>
      </c>
      <c r="G41" s="14" t="s">
        <v>43</v>
      </c>
      <c r="H41" s="13">
        <v>4</v>
      </c>
      <c r="I41" s="30" t="s">
        <v>72</v>
      </c>
      <c r="J41" s="20">
        <v>67</v>
      </c>
      <c r="K41" s="20">
        <v>67.5</v>
      </c>
      <c r="L41" s="20">
        <v>134.5</v>
      </c>
      <c r="M41" s="21">
        <f t="shared" si="1"/>
        <v>67.25</v>
      </c>
      <c r="N41" s="22">
        <v>83</v>
      </c>
      <c r="O41" s="22">
        <f t="shared" si="0"/>
        <v>73.55000000000001</v>
      </c>
      <c r="P41" s="32">
        <v>44549</v>
      </c>
      <c r="Q41" s="34" t="s">
        <v>26</v>
      </c>
    </row>
    <row r="42" spans="1:17" ht="15.75">
      <c r="A42" s="12">
        <v>39</v>
      </c>
      <c r="B42" s="13" t="s">
        <v>130</v>
      </c>
      <c r="C42" s="13" t="s">
        <v>131</v>
      </c>
      <c r="D42" s="13" t="s">
        <v>124</v>
      </c>
      <c r="E42" s="14" t="s">
        <v>125</v>
      </c>
      <c r="F42" s="13" t="s">
        <v>23</v>
      </c>
      <c r="G42" s="14" t="s">
        <v>43</v>
      </c>
      <c r="H42" s="13">
        <v>4</v>
      </c>
      <c r="I42" s="30" t="s">
        <v>72</v>
      </c>
      <c r="J42" s="20">
        <v>72</v>
      </c>
      <c r="K42" s="20">
        <v>67</v>
      </c>
      <c r="L42" s="20">
        <v>139</v>
      </c>
      <c r="M42" s="21">
        <f t="shared" si="1"/>
        <v>69.5</v>
      </c>
      <c r="N42" s="22">
        <v>78.6</v>
      </c>
      <c r="O42" s="22">
        <f t="shared" si="0"/>
        <v>73.13999999999999</v>
      </c>
      <c r="P42" s="32">
        <v>44549</v>
      </c>
      <c r="Q42" s="34" t="s">
        <v>26</v>
      </c>
    </row>
    <row r="43" spans="1:17" ht="15.75">
      <c r="A43" s="12">
        <v>40</v>
      </c>
      <c r="B43" s="13" t="s">
        <v>132</v>
      </c>
      <c r="C43" s="13" t="s">
        <v>133</v>
      </c>
      <c r="D43" s="13" t="s">
        <v>124</v>
      </c>
      <c r="E43" s="14" t="s">
        <v>125</v>
      </c>
      <c r="F43" s="13" t="s">
        <v>23</v>
      </c>
      <c r="G43" s="14" t="s">
        <v>43</v>
      </c>
      <c r="H43" s="13">
        <v>4</v>
      </c>
      <c r="I43" s="30" t="s">
        <v>72</v>
      </c>
      <c r="J43" s="20">
        <v>61</v>
      </c>
      <c r="K43" s="20">
        <v>69.5</v>
      </c>
      <c r="L43" s="20">
        <v>130.5</v>
      </c>
      <c r="M43" s="21">
        <f t="shared" si="1"/>
        <v>65.25</v>
      </c>
      <c r="N43" s="22">
        <v>84.8</v>
      </c>
      <c r="O43" s="22">
        <f t="shared" si="0"/>
        <v>73.07</v>
      </c>
      <c r="P43" s="32">
        <v>44549</v>
      </c>
      <c r="Q43" s="34" t="s">
        <v>26</v>
      </c>
    </row>
    <row r="44" spans="1:17" ht="15.75">
      <c r="A44" s="12">
        <v>41</v>
      </c>
      <c r="B44" s="13" t="s">
        <v>134</v>
      </c>
      <c r="C44" s="13" t="s">
        <v>135</v>
      </c>
      <c r="D44" s="13" t="s">
        <v>124</v>
      </c>
      <c r="E44" s="14" t="s">
        <v>125</v>
      </c>
      <c r="F44" s="13" t="s">
        <v>23</v>
      </c>
      <c r="G44" s="14" t="s">
        <v>43</v>
      </c>
      <c r="H44" s="13">
        <v>4</v>
      </c>
      <c r="I44" s="30" t="s">
        <v>72</v>
      </c>
      <c r="J44" s="20">
        <v>67</v>
      </c>
      <c r="K44" s="20">
        <v>67.5</v>
      </c>
      <c r="L44" s="20">
        <v>134.5</v>
      </c>
      <c r="M44" s="21">
        <f t="shared" si="1"/>
        <v>67.25</v>
      </c>
      <c r="N44" s="22">
        <v>80.8</v>
      </c>
      <c r="O44" s="22">
        <f t="shared" si="0"/>
        <v>72.67</v>
      </c>
      <c r="P44" s="32">
        <v>44549</v>
      </c>
      <c r="Q44" s="34" t="s">
        <v>26</v>
      </c>
    </row>
    <row r="45" spans="1:17" ht="15.75">
      <c r="A45" s="12">
        <v>42</v>
      </c>
      <c r="B45" s="13" t="s">
        <v>136</v>
      </c>
      <c r="C45" s="13" t="s">
        <v>137</v>
      </c>
      <c r="D45" s="13" t="s">
        <v>124</v>
      </c>
      <c r="E45" s="14" t="s">
        <v>125</v>
      </c>
      <c r="F45" s="13" t="s">
        <v>23</v>
      </c>
      <c r="G45" s="14" t="s">
        <v>43</v>
      </c>
      <c r="H45" s="13">
        <v>4</v>
      </c>
      <c r="I45" s="30" t="s">
        <v>72</v>
      </c>
      <c r="J45" s="20">
        <v>69.5</v>
      </c>
      <c r="K45" s="20">
        <v>63</v>
      </c>
      <c r="L45" s="20">
        <v>132.5</v>
      </c>
      <c r="M45" s="21">
        <f t="shared" si="1"/>
        <v>66.25</v>
      </c>
      <c r="N45" s="22">
        <v>82.2</v>
      </c>
      <c r="O45" s="22">
        <f t="shared" si="0"/>
        <v>72.63</v>
      </c>
      <c r="P45" s="32">
        <v>44549</v>
      </c>
      <c r="Q45" s="34" t="s">
        <v>26</v>
      </c>
    </row>
    <row r="46" spans="1:17" ht="15.75">
      <c r="A46" s="12">
        <v>43</v>
      </c>
      <c r="B46" s="13" t="s">
        <v>138</v>
      </c>
      <c r="C46" s="13" t="s">
        <v>139</v>
      </c>
      <c r="D46" s="13" t="s">
        <v>124</v>
      </c>
      <c r="E46" s="14" t="s">
        <v>125</v>
      </c>
      <c r="F46" s="13" t="s">
        <v>23</v>
      </c>
      <c r="G46" s="14" t="s">
        <v>43</v>
      </c>
      <c r="H46" s="13">
        <v>4</v>
      </c>
      <c r="I46" s="30" t="s">
        <v>72</v>
      </c>
      <c r="J46" s="20">
        <v>61</v>
      </c>
      <c r="K46" s="20">
        <v>71.5</v>
      </c>
      <c r="L46" s="20">
        <v>132.5</v>
      </c>
      <c r="M46" s="21">
        <f t="shared" si="1"/>
        <v>66.25</v>
      </c>
      <c r="N46" s="22">
        <v>79.6</v>
      </c>
      <c r="O46" s="22">
        <f t="shared" si="0"/>
        <v>71.59</v>
      </c>
      <c r="P46" s="32">
        <v>44549</v>
      </c>
      <c r="Q46" s="34" t="s">
        <v>26</v>
      </c>
    </row>
    <row r="47" spans="1:17" ht="15.75">
      <c r="A47" s="12">
        <v>44</v>
      </c>
      <c r="B47" s="13" t="s">
        <v>140</v>
      </c>
      <c r="C47" s="13" t="s">
        <v>141</v>
      </c>
      <c r="D47" s="13" t="s">
        <v>124</v>
      </c>
      <c r="E47" s="14" t="s">
        <v>125</v>
      </c>
      <c r="F47" s="13" t="s">
        <v>23</v>
      </c>
      <c r="G47" s="14" t="s">
        <v>43</v>
      </c>
      <c r="H47" s="13">
        <v>4</v>
      </c>
      <c r="I47" s="30" t="s">
        <v>72</v>
      </c>
      <c r="J47" s="20">
        <v>63.5</v>
      </c>
      <c r="K47" s="20">
        <v>66</v>
      </c>
      <c r="L47" s="20">
        <v>129.5</v>
      </c>
      <c r="M47" s="21">
        <f t="shared" si="1"/>
        <v>64.75</v>
      </c>
      <c r="N47" s="22">
        <v>80.2</v>
      </c>
      <c r="O47" s="22">
        <f t="shared" si="0"/>
        <v>70.93</v>
      </c>
      <c r="P47" s="32">
        <v>44549</v>
      </c>
      <c r="Q47" s="35"/>
    </row>
    <row r="48" spans="1:17" ht="15.75">
      <c r="A48" s="12">
        <v>45</v>
      </c>
      <c r="B48" s="13" t="s">
        <v>142</v>
      </c>
      <c r="C48" s="13" t="s">
        <v>143</v>
      </c>
      <c r="D48" s="13" t="s">
        <v>124</v>
      </c>
      <c r="E48" s="14" t="s">
        <v>125</v>
      </c>
      <c r="F48" s="13" t="s">
        <v>23</v>
      </c>
      <c r="G48" s="14" t="s">
        <v>43</v>
      </c>
      <c r="H48" s="13">
        <v>4</v>
      </c>
      <c r="I48" s="30" t="s">
        <v>72</v>
      </c>
      <c r="J48" s="20">
        <v>63</v>
      </c>
      <c r="K48" s="20">
        <v>67</v>
      </c>
      <c r="L48" s="20">
        <v>130</v>
      </c>
      <c r="M48" s="21">
        <f t="shared" si="1"/>
        <v>65</v>
      </c>
      <c r="N48" s="22">
        <v>79.4</v>
      </c>
      <c r="O48" s="22">
        <f t="shared" si="0"/>
        <v>70.76</v>
      </c>
      <c r="P48" s="32">
        <v>44549</v>
      </c>
      <c r="Q48" s="38"/>
    </row>
    <row r="49" spans="1:17" ht="15.75">
      <c r="A49" s="12">
        <v>46</v>
      </c>
      <c r="B49" s="13" t="s">
        <v>144</v>
      </c>
      <c r="C49" s="13" t="s">
        <v>145</v>
      </c>
      <c r="D49" s="13" t="s">
        <v>124</v>
      </c>
      <c r="E49" s="14" t="s">
        <v>125</v>
      </c>
      <c r="F49" s="13" t="s">
        <v>23</v>
      </c>
      <c r="G49" s="14" t="s">
        <v>43</v>
      </c>
      <c r="H49" s="13">
        <v>4</v>
      </c>
      <c r="I49" s="30" t="s">
        <v>72</v>
      </c>
      <c r="J49" s="20">
        <v>62</v>
      </c>
      <c r="K49" s="20">
        <v>68</v>
      </c>
      <c r="L49" s="20">
        <v>130</v>
      </c>
      <c r="M49" s="21">
        <f t="shared" si="1"/>
        <v>65</v>
      </c>
      <c r="N49" s="22">
        <v>79.2</v>
      </c>
      <c r="O49" s="22">
        <f t="shared" si="0"/>
        <v>70.68</v>
      </c>
      <c r="P49" s="32">
        <v>44549</v>
      </c>
      <c r="Q49" s="38"/>
    </row>
    <row r="50" spans="1:17" ht="15.75">
      <c r="A50" s="12">
        <v>47</v>
      </c>
      <c r="B50" s="13" t="s">
        <v>146</v>
      </c>
      <c r="C50" s="13" t="s">
        <v>147</v>
      </c>
      <c r="D50" s="13" t="s">
        <v>124</v>
      </c>
      <c r="E50" s="14" t="s">
        <v>125</v>
      </c>
      <c r="F50" s="13" t="s">
        <v>23</v>
      </c>
      <c r="G50" s="14" t="s">
        <v>43</v>
      </c>
      <c r="H50" s="13">
        <v>4</v>
      </c>
      <c r="I50" s="30" t="s">
        <v>72</v>
      </c>
      <c r="J50" s="20">
        <v>60.5</v>
      </c>
      <c r="K50" s="20">
        <v>66</v>
      </c>
      <c r="L50" s="20">
        <v>126.5</v>
      </c>
      <c r="M50" s="21">
        <f t="shared" si="1"/>
        <v>63.25</v>
      </c>
      <c r="N50" s="22">
        <v>80.8</v>
      </c>
      <c r="O50" s="22">
        <f t="shared" si="0"/>
        <v>70.27</v>
      </c>
      <c r="P50" s="32">
        <v>44549</v>
      </c>
      <c r="Q50" s="38"/>
    </row>
    <row r="51" spans="1:17" ht="15.75">
      <c r="A51" s="12">
        <v>48</v>
      </c>
      <c r="B51" s="13" t="s">
        <v>148</v>
      </c>
      <c r="C51" s="13" t="s">
        <v>149</v>
      </c>
      <c r="D51" s="13" t="s">
        <v>124</v>
      </c>
      <c r="E51" s="14" t="s">
        <v>125</v>
      </c>
      <c r="F51" s="13" t="s">
        <v>23</v>
      </c>
      <c r="G51" s="14" t="s">
        <v>43</v>
      </c>
      <c r="H51" s="13">
        <v>4</v>
      </c>
      <c r="I51" s="30" t="s">
        <v>72</v>
      </c>
      <c r="J51" s="20">
        <v>61.5</v>
      </c>
      <c r="K51" s="20">
        <v>65</v>
      </c>
      <c r="L51" s="20">
        <v>126.5</v>
      </c>
      <c r="M51" s="21">
        <f t="shared" si="1"/>
        <v>63.25</v>
      </c>
      <c r="N51" s="22">
        <v>77.8</v>
      </c>
      <c r="O51" s="22">
        <f t="shared" si="0"/>
        <v>69.07</v>
      </c>
      <c r="P51" s="32">
        <v>44549</v>
      </c>
      <c r="Q51" s="38"/>
    </row>
  </sheetData>
  <sheetProtection/>
  <mergeCells count="2">
    <mergeCell ref="A1:Q1"/>
    <mergeCell ref="A2:Q2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STELLARIS</cp:lastModifiedBy>
  <dcterms:created xsi:type="dcterms:W3CDTF">2016-12-02T08:54:00Z</dcterms:created>
  <dcterms:modified xsi:type="dcterms:W3CDTF">2021-12-20T05:53:13Z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89BC5B222AB841BBB928B95355309BB5</vt:lpwstr>
  </property>
</Properties>
</file>