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排序" sheetId="4" r:id="rId1"/>
    <sheet name="笔试" sheetId="1" r:id="rId2"/>
    <sheet name="原" sheetId="5" r:id="rId3"/>
  </sheets>
  <definedNames>
    <definedName name="_xlnm._FilterDatabase" localSheetId="1" hidden="1">笔试!$A$2:$I$44</definedName>
    <definedName name="_xlnm._FilterDatabase" localSheetId="0" hidden="1">排序!$A$2:$M$44</definedName>
    <definedName name="_xlnm._FilterDatabase" localSheetId="2" hidden="1">原!$A$2:$M$44</definedName>
  </definedNames>
  <calcPr calcId="124519"/>
</workbook>
</file>

<file path=xl/calcChain.xml><?xml version="1.0" encoding="utf-8"?>
<calcChain xmlns="http://schemas.openxmlformats.org/spreadsheetml/2006/main"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K44" i="5"/>
  <c r="I44"/>
  <c r="L44" s="1"/>
  <c r="K43"/>
  <c r="I43"/>
  <c r="L43" s="1"/>
  <c r="K42"/>
  <c r="I42"/>
  <c r="L42" s="1"/>
  <c r="L41"/>
  <c r="K41"/>
  <c r="I41"/>
  <c r="K40"/>
  <c r="L40" s="1"/>
  <c r="I40"/>
  <c r="K39"/>
  <c r="I39"/>
  <c r="L39" s="1"/>
  <c r="K38"/>
  <c r="I38"/>
  <c r="L38" s="1"/>
  <c r="L37"/>
  <c r="K37"/>
  <c r="I37"/>
  <c r="K36"/>
  <c r="L36" s="1"/>
  <c r="I36"/>
  <c r="K35"/>
  <c r="I35"/>
  <c r="L35" s="1"/>
  <c r="K34"/>
  <c r="I34"/>
  <c r="L34" s="1"/>
  <c r="L33"/>
  <c r="K33"/>
  <c r="I33"/>
  <c r="K32"/>
  <c r="L32" s="1"/>
  <c r="I32"/>
  <c r="K31"/>
  <c r="I31"/>
  <c r="L31" s="1"/>
  <c r="K30"/>
  <c r="I30"/>
  <c r="L30" s="1"/>
  <c r="L29"/>
  <c r="K29"/>
  <c r="I29"/>
  <c r="K28"/>
  <c r="L28" s="1"/>
  <c r="I28"/>
  <c r="K27"/>
  <c r="I27"/>
  <c r="L27" s="1"/>
  <c r="K26"/>
  <c r="I26"/>
  <c r="L26" s="1"/>
  <c r="L25"/>
  <c r="K25"/>
  <c r="I25"/>
  <c r="K24"/>
  <c r="L24" s="1"/>
  <c r="I24"/>
  <c r="K23"/>
  <c r="I23"/>
  <c r="L23" s="1"/>
  <c r="K22"/>
  <c r="I22"/>
  <c r="L22" s="1"/>
  <c r="L21"/>
  <c r="K21"/>
  <c r="I21"/>
  <c r="K20"/>
  <c r="L20" s="1"/>
  <c r="I20"/>
  <c r="K19"/>
  <c r="I19"/>
  <c r="L19" s="1"/>
  <c r="K18"/>
  <c r="I18"/>
  <c r="L18" s="1"/>
  <c r="L17"/>
  <c r="K17"/>
  <c r="I17"/>
  <c r="K16"/>
  <c r="L16" s="1"/>
  <c r="I16"/>
  <c r="K15"/>
  <c r="I15"/>
  <c r="L15" s="1"/>
  <c r="K14"/>
  <c r="I14"/>
  <c r="L14" s="1"/>
  <c r="L13"/>
  <c r="K13"/>
  <c r="I13"/>
  <c r="K12"/>
  <c r="L12" s="1"/>
  <c r="I12"/>
  <c r="K11"/>
  <c r="I11"/>
  <c r="L11" s="1"/>
  <c r="K10"/>
  <c r="I10"/>
  <c r="L10" s="1"/>
  <c r="L9"/>
  <c r="K9"/>
  <c r="I9"/>
  <c r="K8"/>
  <c r="L8" s="1"/>
  <c r="I8"/>
  <c r="K7"/>
  <c r="I7"/>
  <c r="L7" s="1"/>
  <c r="K6"/>
  <c r="I6"/>
  <c r="L6" s="1"/>
  <c r="L5"/>
  <c r="K5"/>
  <c r="I5"/>
  <c r="K4"/>
  <c r="L4" s="1"/>
  <c r="I4"/>
  <c r="K3"/>
  <c r="I3"/>
  <c r="L3" s="1"/>
  <c r="K3" i="4"/>
  <c r="I3"/>
  <c r="L3" l="1"/>
</calcChain>
</file>

<file path=xl/sharedStrings.xml><?xml version="1.0" encoding="utf-8"?>
<sst xmlns="http://schemas.openxmlformats.org/spreadsheetml/2006/main" count="394" uniqueCount="121">
  <si>
    <t>姓名</t>
  </si>
  <si>
    <t>周维</t>
  </si>
  <si>
    <t>张伦丽</t>
  </si>
  <si>
    <t>罗又祥</t>
  </si>
  <si>
    <t>贺梦洁</t>
  </si>
  <si>
    <t>蒋艳军</t>
  </si>
  <si>
    <t>鲁丽华</t>
  </si>
  <si>
    <t>何航</t>
  </si>
  <si>
    <t>唐俊</t>
  </si>
  <si>
    <t>胡爱霞</t>
  </si>
  <si>
    <t>程先勇</t>
  </si>
  <si>
    <t>程群林</t>
  </si>
  <si>
    <t>杨琼</t>
  </si>
  <si>
    <t>帅军梅</t>
  </si>
  <si>
    <t>彭涛</t>
  </si>
  <si>
    <t>白杰文</t>
  </si>
  <si>
    <t>张传琪</t>
  </si>
  <si>
    <t>江小梅</t>
  </si>
  <si>
    <t>毕依</t>
  </si>
  <si>
    <t>魏真</t>
  </si>
  <si>
    <t>夏蓉</t>
  </si>
  <si>
    <t>陈文</t>
  </si>
  <si>
    <t>曲蕾</t>
  </si>
  <si>
    <t>张旭文</t>
  </si>
  <si>
    <t>孙鹏</t>
  </si>
  <si>
    <t>田传奇</t>
  </si>
  <si>
    <t>卢永胜</t>
  </si>
  <si>
    <t>周洁</t>
  </si>
  <si>
    <t>陈小姣</t>
  </si>
  <si>
    <t>刘诗</t>
  </si>
  <si>
    <t>邹苗</t>
  </si>
  <si>
    <t>刘玉佩</t>
  </si>
  <si>
    <t>万小庆</t>
  </si>
  <si>
    <t>陈佳敏</t>
  </si>
  <si>
    <t>甘露晗</t>
  </si>
  <si>
    <t>文虎</t>
  </si>
  <si>
    <t>魏艳华</t>
  </si>
  <si>
    <t>童少华</t>
  </si>
  <si>
    <t>刘彩容</t>
  </si>
  <si>
    <t>舒露</t>
  </si>
  <si>
    <t>陈艾平</t>
  </si>
  <si>
    <t>张威</t>
  </si>
  <si>
    <t>陈唯</t>
  </si>
  <si>
    <t>天门市多宝镇卫生院</t>
  </si>
  <si>
    <t>天门市张港镇卫生院</t>
  </si>
  <si>
    <t>天门市渔薪中心卫生院</t>
  </si>
  <si>
    <t>天门市蒋场镇卫生院</t>
  </si>
  <si>
    <t>天门市汪场镇卫生院</t>
  </si>
  <si>
    <t>天门市横林卫生院</t>
  </si>
  <si>
    <t>天门市多祥镇卫生院</t>
  </si>
  <si>
    <t>天门市干一镇卫生院</t>
  </si>
  <si>
    <t>天门市卢市中心卫生院</t>
  </si>
  <si>
    <t>天门市胡市卫生院</t>
  </si>
  <si>
    <t>天门市彭市镇卫生院</t>
  </si>
  <si>
    <t>临床医师</t>
  </si>
  <si>
    <t>护士</t>
  </si>
  <si>
    <t>放射医师</t>
  </si>
  <si>
    <t>公卫医师</t>
  </si>
  <si>
    <t>康复技师</t>
  </si>
  <si>
    <t>报考岗位</t>
  </si>
  <si>
    <t>招考单位</t>
  </si>
  <si>
    <t>序号</t>
    <phoneticPr fontId="1" type="noConversion"/>
  </si>
  <si>
    <t>招考人数</t>
    <phoneticPr fontId="1" type="noConversion"/>
  </si>
  <si>
    <t>名次</t>
    <phoneticPr fontId="1" type="noConversion"/>
  </si>
  <si>
    <t>备注</t>
    <phoneticPr fontId="1" type="noConversion"/>
  </si>
  <si>
    <t>临床医师1</t>
    <phoneticPr fontId="1" type="noConversion"/>
  </si>
  <si>
    <t>临床医师2</t>
    <phoneticPr fontId="1" type="noConversion"/>
  </si>
  <si>
    <t xml:space="preserve">
笔试成绩</t>
    <phoneticPr fontId="1" type="noConversion"/>
  </si>
  <si>
    <t>准考证号</t>
  </si>
  <si>
    <t>214210010130</t>
  </si>
  <si>
    <t>214210010212</t>
  </si>
  <si>
    <t>214210010104</t>
  </si>
  <si>
    <t>214210010206</t>
  </si>
  <si>
    <t>214210010102</t>
  </si>
  <si>
    <t>214210010205</t>
  </si>
  <si>
    <t>214210010209</t>
  </si>
  <si>
    <t>214210010101</t>
  </si>
  <si>
    <t>214210010124</t>
  </si>
  <si>
    <t>214210010216</t>
  </si>
  <si>
    <t>214210010117</t>
  </si>
  <si>
    <t>214210010214</t>
  </si>
  <si>
    <t>214210010202</t>
  </si>
  <si>
    <t>214210010112</t>
  </si>
  <si>
    <t>214210010113</t>
  </si>
  <si>
    <t>214210010119</t>
  </si>
  <si>
    <t>214210010110</t>
  </si>
  <si>
    <t>214210010218</t>
  </si>
  <si>
    <t>214210010219</t>
  </si>
  <si>
    <t>214210010122</t>
  </si>
  <si>
    <t>214210010121</t>
  </si>
  <si>
    <t>214210010108</t>
  </si>
  <si>
    <t>214210010129</t>
  </si>
  <si>
    <t>214210010120</t>
  </si>
  <si>
    <t>214210010207</t>
  </si>
  <si>
    <t>214210010114</t>
  </si>
  <si>
    <t>214210010126</t>
  </si>
  <si>
    <t>214210010123</t>
  </si>
  <si>
    <t>214210010118</t>
  </si>
  <si>
    <t>214210010115</t>
  </si>
  <si>
    <t>214210010125</t>
  </si>
  <si>
    <t>214210010204</t>
  </si>
  <si>
    <t>214210010128</t>
  </si>
  <si>
    <t>214210010201</t>
  </si>
  <si>
    <t>214210010211</t>
  </si>
  <si>
    <t>214210010215</t>
  </si>
  <si>
    <t>214210010116</t>
  </si>
  <si>
    <t>214210010107</t>
  </si>
  <si>
    <t>214210010213</t>
  </si>
  <si>
    <t>214210010203</t>
  </si>
  <si>
    <t>214210010127</t>
  </si>
  <si>
    <t>214210010105</t>
  </si>
  <si>
    <t>天门市2021年基层医疗卫生专业技术人员专项公开招聘面试人员名单</t>
    <phoneticPr fontId="1" type="noConversion"/>
  </si>
  <si>
    <t>笔试成绩</t>
    <phoneticPr fontId="7" type="noConversion"/>
  </si>
  <si>
    <t>笔试总成绩</t>
    <phoneticPr fontId="7" type="noConversion"/>
  </si>
  <si>
    <t>面试成绩</t>
  </si>
  <si>
    <t>面试总成绩</t>
  </si>
  <si>
    <t>总成绩</t>
  </si>
  <si>
    <t>备注</t>
  </si>
  <si>
    <t>面试放弃</t>
    <phoneticPr fontId="1" type="noConversion"/>
  </si>
  <si>
    <t>笔试成绩</t>
    <phoneticPr fontId="7" type="noConversion"/>
  </si>
  <si>
    <t>天门市2021年基层医疗卫生专业技术人员专项公开招聘总成绩及排名一览表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</si>
</sst>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);[Red]\(#,##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黑体"/>
      <family val="3"/>
      <charset val="134"/>
    </font>
    <font>
      <sz val="10"/>
      <name val="仿宋"/>
      <family val="3"/>
      <charset val="134"/>
    </font>
    <font>
      <b/>
      <sz val="14"/>
      <name val="仿宋"/>
      <family val="3"/>
      <charset val="134"/>
    </font>
    <font>
      <sz val="12"/>
      <name val="宋体"/>
      <charset val="134"/>
    </font>
    <font>
      <sz val="11"/>
      <name val="仿宋_GB2312"/>
      <charset val="134"/>
    </font>
    <font>
      <sz val="9"/>
      <name val="宋体"/>
      <family val="3"/>
      <charset val="134"/>
    </font>
    <font>
      <b/>
      <sz val="16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9" fillId="0" borderId="0"/>
    <xf numFmtId="9" fontId="10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3" applyFont="1" applyAlignment="1">
      <alignment horizontal="center" vertical="center"/>
    </xf>
  </cellXfs>
  <cellStyles count="4">
    <cellStyle name="百分比" xfId="3" builtinId="5"/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zoomScale="110" zoomScaleNormal="110" workbookViewId="0">
      <selection activeCell="L12" sqref="L12"/>
    </sheetView>
  </sheetViews>
  <sheetFormatPr defaultRowHeight="12"/>
  <cols>
    <col min="1" max="1" width="5.25" style="2" customWidth="1"/>
    <col min="2" max="2" width="11.875" style="20" customWidth="1"/>
    <col min="3" max="3" width="9" style="2"/>
    <col min="4" max="4" width="6.875" style="2" customWidth="1"/>
    <col min="5" max="5" width="6.375" style="2" customWidth="1"/>
    <col min="6" max="6" width="8.75" style="2" customWidth="1"/>
    <col min="7" max="7" width="12.625" style="2" bestFit="1" customWidth="1"/>
    <col min="8" max="8" width="9.75" style="2" customWidth="1"/>
    <col min="9" max="9" width="10.375" style="2" customWidth="1"/>
    <col min="10" max="11" width="9" style="2"/>
    <col min="12" max="12" width="8.5" style="2" customWidth="1"/>
    <col min="13" max="16384" width="9" style="2"/>
  </cols>
  <sheetData>
    <row r="1" spans="1:13" ht="35.25" customHeight="1">
      <c r="A1" s="13" t="s">
        <v>120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" customFormat="1" ht="18" customHeight="1">
      <c r="A2" s="3" t="s">
        <v>61</v>
      </c>
      <c r="B2" s="15" t="s">
        <v>60</v>
      </c>
      <c r="C2" s="3" t="s">
        <v>59</v>
      </c>
      <c r="D2" s="3" t="s">
        <v>62</v>
      </c>
      <c r="E2" s="3" t="s">
        <v>63</v>
      </c>
      <c r="F2" s="3" t="s">
        <v>0</v>
      </c>
      <c r="G2" s="3" t="s">
        <v>68</v>
      </c>
      <c r="H2" s="3" t="s">
        <v>119</v>
      </c>
      <c r="I2" s="3" t="s">
        <v>113</v>
      </c>
      <c r="J2" s="3" t="s">
        <v>114</v>
      </c>
      <c r="K2" s="3" t="s">
        <v>115</v>
      </c>
      <c r="L2" s="3" t="s">
        <v>116</v>
      </c>
      <c r="M2" s="3" t="s">
        <v>117</v>
      </c>
    </row>
    <row r="3" spans="1:13" ht="18" customHeight="1">
      <c r="A3" s="4">
        <v>1</v>
      </c>
      <c r="B3" s="16" t="s">
        <v>43</v>
      </c>
      <c r="C3" s="10" t="s">
        <v>54</v>
      </c>
      <c r="D3" s="10">
        <v>1</v>
      </c>
      <c r="E3" s="4">
        <v>1</v>
      </c>
      <c r="F3" s="4" t="s">
        <v>1</v>
      </c>
      <c r="G3" s="4" t="s">
        <v>69</v>
      </c>
      <c r="H3" s="5">
        <v>77.75</v>
      </c>
      <c r="I3" s="5">
        <f>H3*0.4</f>
        <v>31.1</v>
      </c>
      <c r="J3" s="5">
        <v>70.3</v>
      </c>
      <c r="K3" s="5">
        <f>J3*0.6</f>
        <v>42.18</v>
      </c>
      <c r="L3" s="5">
        <f>I3+K3</f>
        <v>73.28</v>
      </c>
      <c r="M3" s="4"/>
    </row>
    <row r="4" spans="1:13" ht="18" customHeight="1">
      <c r="A4" s="4">
        <v>2</v>
      </c>
      <c r="B4" s="17"/>
      <c r="C4" s="11"/>
      <c r="D4" s="11"/>
      <c r="E4" s="4">
        <v>2</v>
      </c>
      <c r="F4" s="4" t="s">
        <v>2</v>
      </c>
      <c r="G4" s="4" t="s">
        <v>70</v>
      </c>
      <c r="H4" s="5">
        <v>75.5</v>
      </c>
      <c r="I4" s="5">
        <f t="shared" ref="I4:I44" si="0">H4*0.4</f>
        <v>30.200000000000003</v>
      </c>
      <c r="J4" s="5">
        <v>69.099999999999994</v>
      </c>
      <c r="K4" s="5">
        <f t="shared" ref="K4:K44" si="1">J4*0.6</f>
        <v>41.459999999999994</v>
      </c>
      <c r="L4" s="5">
        <f t="shared" ref="L4:L44" si="2">I4+K4</f>
        <v>71.66</v>
      </c>
      <c r="M4" s="4"/>
    </row>
    <row r="5" spans="1:13" ht="18" customHeight="1">
      <c r="A5" s="4">
        <v>3</v>
      </c>
      <c r="B5" s="18"/>
      <c r="C5" s="12"/>
      <c r="D5" s="12"/>
      <c r="E5" s="4">
        <v>3</v>
      </c>
      <c r="F5" s="4" t="s">
        <v>3</v>
      </c>
      <c r="G5" s="4" t="s">
        <v>71</v>
      </c>
      <c r="H5" s="5">
        <v>65.75</v>
      </c>
      <c r="I5" s="5">
        <f t="shared" si="0"/>
        <v>26.3</v>
      </c>
      <c r="J5" s="5">
        <v>66.400000000000006</v>
      </c>
      <c r="K5" s="5">
        <f t="shared" si="1"/>
        <v>39.840000000000003</v>
      </c>
      <c r="L5" s="5">
        <f t="shared" si="2"/>
        <v>66.14</v>
      </c>
      <c r="M5" s="4"/>
    </row>
    <row r="6" spans="1:13" ht="27" customHeight="1">
      <c r="A6" s="4">
        <v>4</v>
      </c>
      <c r="B6" s="19" t="s">
        <v>43</v>
      </c>
      <c r="C6" s="4" t="s">
        <v>55</v>
      </c>
      <c r="D6" s="4">
        <v>1</v>
      </c>
      <c r="E6" s="4">
        <v>1</v>
      </c>
      <c r="F6" s="4" t="s">
        <v>4</v>
      </c>
      <c r="G6" s="4" t="s">
        <v>72</v>
      </c>
      <c r="H6" s="5">
        <v>61.25</v>
      </c>
      <c r="I6" s="5">
        <f t="shared" si="0"/>
        <v>24.5</v>
      </c>
      <c r="J6" s="5">
        <v>68.099999999999994</v>
      </c>
      <c r="K6" s="5">
        <f t="shared" si="1"/>
        <v>40.859999999999992</v>
      </c>
      <c r="L6" s="5">
        <f t="shared" si="2"/>
        <v>65.359999999999985</v>
      </c>
      <c r="M6" s="4"/>
    </row>
    <row r="7" spans="1:13" ht="18" customHeight="1">
      <c r="A7" s="4">
        <v>5</v>
      </c>
      <c r="B7" s="16" t="s">
        <v>44</v>
      </c>
      <c r="C7" s="10" t="s">
        <v>55</v>
      </c>
      <c r="D7" s="10">
        <v>1</v>
      </c>
      <c r="E7" s="4">
        <v>1</v>
      </c>
      <c r="F7" s="4" t="s">
        <v>6</v>
      </c>
      <c r="G7" s="4" t="s">
        <v>74</v>
      </c>
      <c r="H7" s="5">
        <v>65</v>
      </c>
      <c r="I7" s="5">
        <f t="shared" si="0"/>
        <v>26</v>
      </c>
      <c r="J7" s="5">
        <v>78.2</v>
      </c>
      <c r="K7" s="5">
        <f t="shared" si="1"/>
        <v>46.92</v>
      </c>
      <c r="L7" s="5">
        <f t="shared" si="2"/>
        <v>72.92</v>
      </c>
      <c r="M7" s="4"/>
    </row>
    <row r="8" spans="1:13" ht="18" customHeight="1">
      <c r="A8" s="4">
        <v>6</v>
      </c>
      <c r="B8" s="17"/>
      <c r="C8" s="11"/>
      <c r="D8" s="11"/>
      <c r="E8" s="4">
        <v>2</v>
      </c>
      <c r="F8" s="4" t="s">
        <v>5</v>
      </c>
      <c r="G8" s="4" t="s">
        <v>73</v>
      </c>
      <c r="H8" s="5">
        <v>65</v>
      </c>
      <c r="I8" s="5">
        <f t="shared" si="0"/>
        <v>26</v>
      </c>
      <c r="J8" s="5">
        <v>73.099999999999994</v>
      </c>
      <c r="K8" s="5">
        <f t="shared" si="1"/>
        <v>43.859999999999992</v>
      </c>
      <c r="L8" s="5">
        <f t="shared" si="2"/>
        <v>69.859999999999985</v>
      </c>
      <c r="M8" s="4"/>
    </row>
    <row r="9" spans="1:13" ht="18" customHeight="1">
      <c r="A9" s="4">
        <v>7</v>
      </c>
      <c r="B9" s="17"/>
      <c r="C9" s="11"/>
      <c r="D9" s="11"/>
      <c r="E9" s="4">
        <v>3</v>
      </c>
      <c r="F9" s="4" t="s">
        <v>7</v>
      </c>
      <c r="G9" s="4" t="s">
        <v>75</v>
      </c>
      <c r="H9" s="5">
        <v>50.75</v>
      </c>
      <c r="I9" s="5">
        <f t="shared" si="0"/>
        <v>20.3</v>
      </c>
      <c r="J9" s="5">
        <v>64.3</v>
      </c>
      <c r="K9" s="5">
        <f t="shared" si="1"/>
        <v>38.58</v>
      </c>
      <c r="L9" s="5">
        <f t="shared" si="2"/>
        <v>58.879999999999995</v>
      </c>
      <c r="M9" s="4"/>
    </row>
    <row r="10" spans="1:13" ht="18" customHeight="1">
      <c r="A10" s="4">
        <v>8</v>
      </c>
      <c r="B10" s="16" t="s">
        <v>44</v>
      </c>
      <c r="C10" s="10" t="s">
        <v>54</v>
      </c>
      <c r="D10" s="10">
        <v>2</v>
      </c>
      <c r="E10" s="4">
        <v>1</v>
      </c>
      <c r="F10" s="4" t="s">
        <v>9</v>
      </c>
      <c r="G10" s="4" t="s">
        <v>77</v>
      </c>
      <c r="H10" s="5">
        <v>74.75</v>
      </c>
      <c r="I10" s="5">
        <f t="shared" si="0"/>
        <v>29.900000000000002</v>
      </c>
      <c r="J10" s="5">
        <v>76.2</v>
      </c>
      <c r="K10" s="5">
        <f t="shared" si="1"/>
        <v>45.72</v>
      </c>
      <c r="L10" s="5">
        <f t="shared" si="2"/>
        <v>75.62</v>
      </c>
      <c r="M10" s="4"/>
    </row>
    <row r="11" spans="1:13" ht="18" customHeight="1">
      <c r="A11" s="4">
        <v>9</v>
      </c>
      <c r="B11" s="17"/>
      <c r="C11" s="11"/>
      <c r="D11" s="11"/>
      <c r="E11" s="4">
        <v>2</v>
      </c>
      <c r="F11" s="4" t="s">
        <v>8</v>
      </c>
      <c r="G11" s="4" t="s">
        <v>76</v>
      </c>
      <c r="H11" s="5">
        <v>80.5</v>
      </c>
      <c r="I11" s="5">
        <f t="shared" si="0"/>
        <v>32.200000000000003</v>
      </c>
      <c r="J11" s="5">
        <v>65.8</v>
      </c>
      <c r="K11" s="5">
        <f t="shared" si="1"/>
        <v>39.479999999999997</v>
      </c>
      <c r="L11" s="5">
        <f t="shared" si="2"/>
        <v>71.680000000000007</v>
      </c>
      <c r="M11" s="4"/>
    </row>
    <row r="12" spans="1:13" ht="18" customHeight="1">
      <c r="A12" s="4">
        <v>10</v>
      </c>
      <c r="B12" s="17"/>
      <c r="C12" s="11"/>
      <c r="D12" s="11"/>
      <c r="E12" s="4">
        <v>3</v>
      </c>
      <c r="F12" s="4" t="s">
        <v>11</v>
      </c>
      <c r="G12" s="4" t="s">
        <v>79</v>
      </c>
      <c r="H12" s="5">
        <v>68</v>
      </c>
      <c r="I12" s="5">
        <f t="shared" si="0"/>
        <v>27.200000000000003</v>
      </c>
      <c r="J12" s="5">
        <v>73.400000000000006</v>
      </c>
      <c r="K12" s="5">
        <f t="shared" si="1"/>
        <v>44.04</v>
      </c>
      <c r="L12" s="5">
        <f t="shared" si="2"/>
        <v>71.240000000000009</v>
      </c>
      <c r="M12" s="4"/>
    </row>
    <row r="13" spans="1:13" ht="18" customHeight="1">
      <c r="A13" s="4">
        <v>11</v>
      </c>
      <c r="B13" s="17"/>
      <c r="C13" s="11"/>
      <c r="D13" s="11"/>
      <c r="E13" s="4">
        <v>4</v>
      </c>
      <c r="F13" s="4" t="s">
        <v>12</v>
      </c>
      <c r="G13" s="4" t="s">
        <v>80</v>
      </c>
      <c r="H13" s="5">
        <v>66.5</v>
      </c>
      <c r="I13" s="5">
        <f t="shared" si="0"/>
        <v>26.6</v>
      </c>
      <c r="J13" s="5">
        <v>73.36</v>
      </c>
      <c r="K13" s="5">
        <f t="shared" si="1"/>
        <v>44.015999999999998</v>
      </c>
      <c r="L13" s="5">
        <f t="shared" si="2"/>
        <v>70.616</v>
      </c>
      <c r="M13" s="4"/>
    </row>
    <row r="14" spans="1:13" ht="18" customHeight="1">
      <c r="A14" s="4">
        <v>12</v>
      </c>
      <c r="B14" s="17"/>
      <c r="C14" s="11"/>
      <c r="D14" s="11"/>
      <c r="E14" s="4">
        <v>5</v>
      </c>
      <c r="F14" s="4" t="s">
        <v>13</v>
      </c>
      <c r="G14" s="4" t="s">
        <v>81</v>
      </c>
      <c r="H14" s="5">
        <v>62.5</v>
      </c>
      <c r="I14" s="5">
        <f t="shared" si="0"/>
        <v>25</v>
      </c>
      <c r="J14" s="5">
        <v>67.2</v>
      </c>
      <c r="K14" s="5">
        <f t="shared" si="1"/>
        <v>40.32</v>
      </c>
      <c r="L14" s="5">
        <f t="shared" si="2"/>
        <v>65.319999999999993</v>
      </c>
      <c r="M14" s="4"/>
    </row>
    <row r="15" spans="1:13" ht="18" customHeight="1">
      <c r="A15" s="4">
        <v>13</v>
      </c>
      <c r="B15" s="17"/>
      <c r="C15" s="11"/>
      <c r="D15" s="11"/>
      <c r="E15" s="4">
        <v>6</v>
      </c>
      <c r="F15" s="4" t="s">
        <v>10</v>
      </c>
      <c r="G15" s="4" t="s">
        <v>78</v>
      </c>
      <c r="H15" s="5">
        <v>73.75</v>
      </c>
      <c r="I15" s="5">
        <f t="shared" si="0"/>
        <v>29.5</v>
      </c>
      <c r="J15" s="5">
        <v>0</v>
      </c>
      <c r="K15" s="5">
        <f t="shared" si="1"/>
        <v>0</v>
      </c>
      <c r="L15" s="5">
        <f t="shared" si="2"/>
        <v>29.5</v>
      </c>
      <c r="M15" s="4" t="s">
        <v>118</v>
      </c>
    </row>
    <row r="16" spans="1:13" ht="18" customHeight="1">
      <c r="A16" s="4">
        <v>14</v>
      </c>
      <c r="B16" s="16" t="s">
        <v>44</v>
      </c>
      <c r="C16" s="10" t="s">
        <v>56</v>
      </c>
      <c r="D16" s="10">
        <v>1</v>
      </c>
      <c r="E16" s="4">
        <v>1</v>
      </c>
      <c r="F16" s="4" t="s">
        <v>14</v>
      </c>
      <c r="G16" s="4" t="s">
        <v>82</v>
      </c>
      <c r="H16" s="5">
        <v>76.75</v>
      </c>
      <c r="I16" s="5">
        <f t="shared" si="0"/>
        <v>30.700000000000003</v>
      </c>
      <c r="J16" s="5">
        <v>77</v>
      </c>
      <c r="K16" s="5">
        <f t="shared" si="1"/>
        <v>46.199999999999996</v>
      </c>
      <c r="L16" s="5">
        <f t="shared" si="2"/>
        <v>76.900000000000006</v>
      </c>
      <c r="M16" s="4"/>
    </row>
    <row r="17" spans="1:16" ht="18" customHeight="1">
      <c r="A17" s="4">
        <v>15</v>
      </c>
      <c r="B17" s="18"/>
      <c r="C17" s="12"/>
      <c r="D17" s="12"/>
      <c r="E17" s="4">
        <v>2</v>
      </c>
      <c r="F17" s="4" t="s">
        <v>15</v>
      </c>
      <c r="G17" s="4" t="s">
        <v>83</v>
      </c>
      <c r="H17" s="5">
        <v>64</v>
      </c>
      <c r="I17" s="5">
        <f t="shared" si="0"/>
        <v>25.6</v>
      </c>
      <c r="J17" s="5">
        <v>66</v>
      </c>
      <c r="K17" s="5">
        <f t="shared" si="1"/>
        <v>39.6</v>
      </c>
      <c r="L17" s="5">
        <f t="shared" si="2"/>
        <v>65.2</v>
      </c>
      <c r="M17" s="4"/>
    </row>
    <row r="18" spans="1:16" ht="18" customHeight="1">
      <c r="A18" s="4">
        <v>16</v>
      </c>
      <c r="B18" s="16" t="s">
        <v>45</v>
      </c>
      <c r="C18" s="10" t="s">
        <v>55</v>
      </c>
      <c r="D18" s="10">
        <v>2</v>
      </c>
      <c r="E18" s="4">
        <v>1</v>
      </c>
      <c r="F18" s="4" t="s">
        <v>18</v>
      </c>
      <c r="G18" s="4" t="s">
        <v>86</v>
      </c>
      <c r="H18" s="5">
        <v>57</v>
      </c>
      <c r="I18" s="5">
        <f t="shared" si="0"/>
        <v>22.8</v>
      </c>
      <c r="J18" s="5">
        <v>79.400000000000006</v>
      </c>
      <c r="K18" s="5">
        <f t="shared" si="1"/>
        <v>47.64</v>
      </c>
      <c r="L18" s="5">
        <f t="shared" si="2"/>
        <v>70.44</v>
      </c>
      <c r="M18" s="4"/>
    </row>
    <row r="19" spans="1:16" ht="18" customHeight="1">
      <c r="A19" s="4">
        <v>17</v>
      </c>
      <c r="B19" s="17"/>
      <c r="C19" s="11"/>
      <c r="D19" s="11"/>
      <c r="E19" s="4">
        <v>2</v>
      </c>
      <c r="F19" s="4" t="s">
        <v>17</v>
      </c>
      <c r="G19" s="4" t="s">
        <v>85</v>
      </c>
      <c r="H19" s="5">
        <v>68</v>
      </c>
      <c r="I19" s="5">
        <f t="shared" si="0"/>
        <v>27.200000000000003</v>
      </c>
      <c r="J19" s="5">
        <v>70.7</v>
      </c>
      <c r="K19" s="5">
        <f t="shared" si="1"/>
        <v>42.42</v>
      </c>
      <c r="L19" s="5">
        <f t="shared" si="2"/>
        <v>69.62</v>
      </c>
      <c r="M19" s="4"/>
    </row>
    <row r="20" spans="1:16" ht="18" customHeight="1">
      <c r="A20" s="4">
        <v>18</v>
      </c>
      <c r="B20" s="18"/>
      <c r="C20" s="12"/>
      <c r="D20" s="12"/>
      <c r="E20" s="4">
        <v>3</v>
      </c>
      <c r="F20" s="4" t="s">
        <v>16</v>
      </c>
      <c r="G20" s="4" t="s">
        <v>84</v>
      </c>
      <c r="H20" s="5">
        <v>68.5</v>
      </c>
      <c r="I20" s="5">
        <f t="shared" si="0"/>
        <v>27.400000000000002</v>
      </c>
      <c r="J20" s="5">
        <v>69.5</v>
      </c>
      <c r="K20" s="5">
        <f t="shared" si="1"/>
        <v>41.699999999999996</v>
      </c>
      <c r="L20" s="5">
        <f t="shared" si="2"/>
        <v>69.099999999999994</v>
      </c>
      <c r="M20" s="4"/>
      <c r="P20" s="21"/>
    </row>
    <row r="21" spans="1:16" ht="18" customHeight="1">
      <c r="A21" s="4">
        <v>19</v>
      </c>
      <c r="B21" s="16" t="s">
        <v>45</v>
      </c>
      <c r="C21" s="10" t="s">
        <v>54</v>
      </c>
      <c r="D21" s="10">
        <v>1</v>
      </c>
      <c r="E21" s="4">
        <v>1</v>
      </c>
      <c r="F21" s="4" t="s">
        <v>19</v>
      </c>
      <c r="G21" s="4" t="s">
        <v>87</v>
      </c>
      <c r="H21" s="5">
        <v>74.5</v>
      </c>
      <c r="I21" s="5">
        <f t="shared" si="0"/>
        <v>29.8</v>
      </c>
      <c r="J21" s="5">
        <v>73.099999999999994</v>
      </c>
      <c r="K21" s="5">
        <f t="shared" si="1"/>
        <v>43.859999999999992</v>
      </c>
      <c r="L21" s="5">
        <f t="shared" si="2"/>
        <v>73.66</v>
      </c>
      <c r="M21" s="4"/>
    </row>
    <row r="22" spans="1:16" ht="18" customHeight="1">
      <c r="A22" s="4">
        <v>20</v>
      </c>
      <c r="B22" s="17"/>
      <c r="C22" s="11"/>
      <c r="D22" s="11"/>
      <c r="E22" s="4">
        <v>2</v>
      </c>
      <c r="F22" s="4" t="s">
        <v>20</v>
      </c>
      <c r="G22" s="4" t="s">
        <v>88</v>
      </c>
      <c r="H22" s="5">
        <v>70.75</v>
      </c>
      <c r="I22" s="5">
        <f t="shared" si="0"/>
        <v>28.3</v>
      </c>
      <c r="J22" s="5">
        <v>72.400000000000006</v>
      </c>
      <c r="K22" s="5">
        <f t="shared" si="1"/>
        <v>43.440000000000005</v>
      </c>
      <c r="L22" s="5">
        <f t="shared" si="2"/>
        <v>71.740000000000009</v>
      </c>
      <c r="M22" s="4"/>
    </row>
    <row r="23" spans="1:16" ht="18" customHeight="1">
      <c r="A23" s="4">
        <v>21</v>
      </c>
      <c r="B23" s="17"/>
      <c r="C23" s="11"/>
      <c r="D23" s="11"/>
      <c r="E23" s="4">
        <v>3</v>
      </c>
      <c r="F23" s="4" t="s">
        <v>21</v>
      </c>
      <c r="G23" s="4" t="s">
        <v>89</v>
      </c>
      <c r="H23" s="5">
        <v>65.25</v>
      </c>
      <c r="I23" s="5">
        <f t="shared" si="0"/>
        <v>26.1</v>
      </c>
      <c r="J23" s="5">
        <v>72.900000000000006</v>
      </c>
      <c r="K23" s="5">
        <f t="shared" si="1"/>
        <v>43.74</v>
      </c>
      <c r="L23" s="5">
        <f t="shared" si="2"/>
        <v>69.84</v>
      </c>
      <c r="M23" s="4"/>
    </row>
    <row r="24" spans="1:16" ht="27" customHeight="1">
      <c r="A24" s="4">
        <v>22</v>
      </c>
      <c r="B24" s="19" t="s">
        <v>46</v>
      </c>
      <c r="C24" s="4" t="s">
        <v>55</v>
      </c>
      <c r="D24" s="4">
        <v>1</v>
      </c>
      <c r="E24" s="4">
        <v>1</v>
      </c>
      <c r="F24" s="4" t="s">
        <v>22</v>
      </c>
      <c r="G24" s="4" t="s">
        <v>90</v>
      </c>
      <c r="H24" s="5">
        <v>67.5</v>
      </c>
      <c r="I24" s="5">
        <f t="shared" si="0"/>
        <v>27</v>
      </c>
      <c r="J24" s="5">
        <v>62.5</v>
      </c>
      <c r="K24" s="5">
        <f t="shared" si="1"/>
        <v>37.5</v>
      </c>
      <c r="L24" s="5">
        <f t="shared" si="2"/>
        <v>64.5</v>
      </c>
      <c r="M24" s="4"/>
    </row>
    <row r="25" spans="1:16" ht="18" customHeight="1">
      <c r="A25" s="4">
        <v>23</v>
      </c>
      <c r="B25" s="16" t="s">
        <v>47</v>
      </c>
      <c r="C25" s="10" t="s">
        <v>65</v>
      </c>
      <c r="D25" s="10">
        <v>2</v>
      </c>
      <c r="E25" s="4">
        <v>1</v>
      </c>
      <c r="F25" s="4" t="s">
        <v>23</v>
      </c>
      <c r="G25" s="4" t="s">
        <v>91</v>
      </c>
      <c r="H25" s="5">
        <v>83.25</v>
      </c>
      <c r="I25" s="5">
        <f t="shared" si="0"/>
        <v>33.300000000000004</v>
      </c>
      <c r="J25" s="5">
        <v>74.8</v>
      </c>
      <c r="K25" s="5">
        <f t="shared" si="1"/>
        <v>44.879999999999995</v>
      </c>
      <c r="L25" s="5">
        <f t="shared" si="2"/>
        <v>78.180000000000007</v>
      </c>
      <c r="M25" s="4"/>
    </row>
    <row r="26" spans="1:16" ht="18" customHeight="1">
      <c r="A26" s="4">
        <v>24</v>
      </c>
      <c r="B26" s="18"/>
      <c r="C26" s="12"/>
      <c r="D26" s="12"/>
      <c r="E26" s="4">
        <v>2</v>
      </c>
      <c r="F26" s="4" t="s">
        <v>24</v>
      </c>
      <c r="G26" s="4" t="s">
        <v>92</v>
      </c>
      <c r="H26" s="5">
        <v>75.25</v>
      </c>
      <c r="I26" s="5">
        <f t="shared" si="0"/>
        <v>30.1</v>
      </c>
      <c r="J26" s="5">
        <v>71.8</v>
      </c>
      <c r="K26" s="5">
        <f t="shared" si="1"/>
        <v>43.08</v>
      </c>
      <c r="L26" s="5">
        <f t="shared" si="2"/>
        <v>73.180000000000007</v>
      </c>
      <c r="M26" s="4"/>
    </row>
    <row r="27" spans="1:16" ht="18" customHeight="1">
      <c r="A27" s="4">
        <v>25</v>
      </c>
      <c r="B27" s="16" t="s">
        <v>47</v>
      </c>
      <c r="C27" s="10" t="s">
        <v>66</v>
      </c>
      <c r="D27" s="10">
        <v>1</v>
      </c>
      <c r="E27" s="4">
        <v>1</v>
      </c>
      <c r="F27" s="4" t="s">
        <v>26</v>
      </c>
      <c r="G27" s="4" t="s">
        <v>94</v>
      </c>
      <c r="H27" s="5">
        <v>77.5</v>
      </c>
      <c r="I27" s="5">
        <f t="shared" si="0"/>
        <v>31</v>
      </c>
      <c r="J27" s="5">
        <v>75</v>
      </c>
      <c r="K27" s="5">
        <f t="shared" si="1"/>
        <v>45</v>
      </c>
      <c r="L27" s="5">
        <f t="shared" si="2"/>
        <v>76</v>
      </c>
      <c r="M27" s="4"/>
    </row>
    <row r="28" spans="1:16" ht="18" customHeight="1">
      <c r="A28" s="4">
        <v>26</v>
      </c>
      <c r="B28" s="18"/>
      <c r="C28" s="12"/>
      <c r="D28" s="12"/>
      <c r="E28" s="4">
        <v>2</v>
      </c>
      <c r="F28" s="4" t="s">
        <v>25</v>
      </c>
      <c r="G28" s="4" t="s">
        <v>93</v>
      </c>
      <c r="H28" s="5">
        <v>81.25</v>
      </c>
      <c r="I28" s="5">
        <f t="shared" si="0"/>
        <v>32.5</v>
      </c>
      <c r="J28" s="5">
        <v>72.400000000000006</v>
      </c>
      <c r="K28" s="5">
        <f t="shared" si="1"/>
        <v>43.440000000000005</v>
      </c>
      <c r="L28" s="5">
        <f t="shared" si="2"/>
        <v>75.94</v>
      </c>
      <c r="M28" s="4"/>
    </row>
    <row r="29" spans="1:16" ht="18" customHeight="1">
      <c r="A29" s="4">
        <v>27</v>
      </c>
      <c r="B29" s="16" t="s">
        <v>47</v>
      </c>
      <c r="C29" s="10" t="s">
        <v>55</v>
      </c>
      <c r="D29" s="10">
        <v>1</v>
      </c>
      <c r="E29" s="4">
        <v>1</v>
      </c>
      <c r="F29" s="4" t="s">
        <v>27</v>
      </c>
      <c r="G29" s="4" t="s">
        <v>95</v>
      </c>
      <c r="H29" s="5">
        <v>74</v>
      </c>
      <c r="I29" s="5">
        <f t="shared" si="0"/>
        <v>29.6</v>
      </c>
      <c r="J29" s="5">
        <v>74.2</v>
      </c>
      <c r="K29" s="5">
        <f t="shared" si="1"/>
        <v>44.52</v>
      </c>
      <c r="L29" s="5">
        <f t="shared" si="2"/>
        <v>74.12</v>
      </c>
      <c r="M29" s="4"/>
    </row>
    <row r="30" spans="1:16" ht="18" customHeight="1">
      <c r="A30" s="4">
        <v>28</v>
      </c>
      <c r="B30" s="17"/>
      <c r="C30" s="11"/>
      <c r="D30" s="11"/>
      <c r="E30" s="4">
        <v>2</v>
      </c>
      <c r="F30" s="4" t="s">
        <v>28</v>
      </c>
      <c r="G30" s="4" t="s">
        <v>96</v>
      </c>
      <c r="H30" s="5">
        <v>64.5</v>
      </c>
      <c r="I30" s="5">
        <f t="shared" si="0"/>
        <v>25.8</v>
      </c>
      <c r="J30" s="5">
        <v>65.3</v>
      </c>
      <c r="K30" s="5">
        <f t="shared" si="1"/>
        <v>39.18</v>
      </c>
      <c r="L30" s="5">
        <f t="shared" si="2"/>
        <v>64.98</v>
      </c>
      <c r="M30" s="4"/>
    </row>
    <row r="31" spans="1:16" ht="18" customHeight="1">
      <c r="A31" s="4">
        <v>29</v>
      </c>
      <c r="B31" s="17"/>
      <c r="C31" s="11"/>
      <c r="D31" s="11"/>
      <c r="E31" s="4">
        <v>3</v>
      </c>
      <c r="F31" s="4" t="s">
        <v>29</v>
      </c>
      <c r="G31" s="4" t="s">
        <v>97</v>
      </c>
      <c r="H31" s="5">
        <v>57.25</v>
      </c>
      <c r="I31" s="5">
        <f t="shared" si="0"/>
        <v>22.900000000000002</v>
      </c>
      <c r="J31" s="5">
        <v>61.3</v>
      </c>
      <c r="K31" s="5">
        <f t="shared" si="1"/>
        <v>36.779999999999994</v>
      </c>
      <c r="L31" s="5">
        <f t="shared" si="2"/>
        <v>59.679999999999993</v>
      </c>
      <c r="M31" s="4"/>
    </row>
    <row r="32" spans="1:16" ht="28.5" customHeight="1">
      <c r="A32" s="4">
        <v>30</v>
      </c>
      <c r="B32" s="19" t="s">
        <v>48</v>
      </c>
      <c r="C32" s="4" t="s">
        <v>55</v>
      </c>
      <c r="D32" s="4">
        <v>1</v>
      </c>
      <c r="E32" s="4">
        <v>1</v>
      </c>
      <c r="F32" s="4" t="s">
        <v>30</v>
      </c>
      <c r="G32" s="4" t="s">
        <v>98</v>
      </c>
      <c r="H32" s="5">
        <v>69.5</v>
      </c>
      <c r="I32" s="5">
        <f t="shared" si="0"/>
        <v>27.8</v>
      </c>
      <c r="J32" s="5">
        <v>72.599999999999994</v>
      </c>
      <c r="K32" s="5">
        <f t="shared" si="1"/>
        <v>43.559999999999995</v>
      </c>
      <c r="L32" s="5">
        <f t="shared" si="2"/>
        <v>71.36</v>
      </c>
      <c r="M32" s="4"/>
    </row>
    <row r="33" spans="1:13" ht="18" customHeight="1">
      <c r="A33" s="4">
        <v>31</v>
      </c>
      <c r="B33" s="16" t="s">
        <v>49</v>
      </c>
      <c r="C33" s="10" t="s">
        <v>55</v>
      </c>
      <c r="D33" s="10">
        <v>1</v>
      </c>
      <c r="E33" s="4">
        <v>1</v>
      </c>
      <c r="F33" s="4" t="s">
        <v>31</v>
      </c>
      <c r="G33" s="4" t="s">
        <v>99</v>
      </c>
      <c r="H33" s="5">
        <v>64.5</v>
      </c>
      <c r="I33" s="5">
        <f t="shared" si="0"/>
        <v>25.8</v>
      </c>
      <c r="J33" s="5">
        <v>74.7</v>
      </c>
      <c r="K33" s="5">
        <f t="shared" si="1"/>
        <v>44.82</v>
      </c>
      <c r="L33" s="5">
        <f t="shared" si="2"/>
        <v>70.62</v>
      </c>
      <c r="M33" s="4"/>
    </row>
    <row r="34" spans="1:13" ht="18" customHeight="1">
      <c r="A34" s="4">
        <v>32</v>
      </c>
      <c r="B34" s="18"/>
      <c r="C34" s="12"/>
      <c r="D34" s="12"/>
      <c r="E34" s="4">
        <v>2</v>
      </c>
      <c r="F34" s="4" t="s">
        <v>32</v>
      </c>
      <c r="G34" s="4" t="s">
        <v>100</v>
      </c>
      <c r="H34" s="5">
        <v>55</v>
      </c>
      <c r="I34" s="5">
        <f t="shared" si="0"/>
        <v>22</v>
      </c>
      <c r="J34" s="5">
        <v>67.8</v>
      </c>
      <c r="K34" s="5">
        <f t="shared" si="1"/>
        <v>40.68</v>
      </c>
      <c r="L34" s="5">
        <f t="shared" si="2"/>
        <v>62.68</v>
      </c>
      <c r="M34" s="4"/>
    </row>
    <row r="35" spans="1:13" ht="18" customHeight="1">
      <c r="A35" s="4">
        <v>33</v>
      </c>
      <c r="B35" s="16" t="s">
        <v>50</v>
      </c>
      <c r="C35" s="10" t="s">
        <v>55</v>
      </c>
      <c r="D35" s="10">
        <v>2</v>
      </c>
      <c r="E35" s="4">
        <v>1</v>
      </c>
      <c r="F35" s="4" t="s">
        <v>33</v>
      </c>
      <c r="G35" s="4" t="s">
        <v>101</v>
      </c>
      <c r="H35" s="5">
        <v>61.75</v>
      </c>
      <c r="I35" s="5">
        <f t="shared" si="0"/>
        <v>24.700000000000003</v>
      </c>
      <c r="J35" s="5">
        <v>67.400000000000006</v>
      </c>
      <c r="K35" s="5">
        <f t="shared" si="1"/>
        <v>40.440000000000005</v>
      </c>
      <c r="L35" s="5">
        <f t="shared" si="2"/>
        <v>65.140000000000015</v>
      </c>
      <c r="M35" s="4"/>
    </row>
    <row r="36" spans="1:13" ht="18" customHeight="1">
      <c r="A36" s="4">
        <v>34</v>
      </c>
      <c r="B36" s="18"/>
      <c r="C36" s="12"/>
      <c r="D36" s="12"/>
      <c r="E36" s="4">
        <v>2</v>
      </c>
      <c r="F36" s="4" t="s">
        <v>34</v>
      </c>
      <c r="G36" s="4" t="s">
        <v>102</v>
      </c>
      <c r="H36" s="5">
        <v>49</v>
      </c>
      <c r="I36" s="5">
        <f t="shared" si="0"/>
        <v>19.600000000000001</v>
      </c>
      <c r="J36" s="5">
        <v>75.8</v>
      </c>
      <c r="K36" s="5">
        <f t="shared" si="1"/>
        <v>45.48</v>
      </c>
      <c r="L36" s="5">
        <f t="shared" si="2"/>
        <v>65.08</v>
      </c>
      <c r="M36" s="4"/>
    </row>
    <row r="37" spans="1:13" ht="18" customHeight="1">
      <c r="A37" s="4">
        <v>35</v>
      </c>
      <c r="B37" s="16" t="s">
        <v>51</v>
      </c>
      <c r="C37" s="10" t="s">
        <v>57</v>
      </c>
      <c r="D37" s="10">
        <v>2</v>
      </c>
      <c r="E37" s="4">
        <v>1</v>
      </c>
      <c r="F37" s="4" t="s">
        <v>37</v>
      </c>
      <c r="G37" s="4" t="s">
        <v>105</v>
      </c>
      <c r="H37" s="5">
        <v>74</v>
      </c>
      <c r="I37" s="5">
        <f t="shared" si="0"/>
        <v>29.6</v>
      </c>
      <c r="J37" s="5">
        <v>81.2</v>
      </c>
      <c r="K37" s="5">
        <f t="shared" si="1"/>
        <v>48.72</v>
      </c>
      <c r="L37" s="5">
        <f t="shared" si="2"/>
        <v>78.319999999999993</v>
      </c>
      <c r="M37" s="4"/>
    </row>
    <row r="38" spans="1:13" ht="18" customHeight="1">
      <c r="A38" s="4">
        <v>36</v>
      </c>
      <c r="B38" s="17"/>
      <c r="C38" s="11"/>
      <c r="D38" s="11"/>
      <c r="E38" s="4">
        <v>2</v>
      </c>
      <c r="F38" s="4" t="s">
        <v>36</v>
      </c>
      <c r="G38" s="4" t="s">
        <v>104</v>
      </c>
      <c r="H38" s="5">
        <v>75</v>
      </c>
      <c r="I38" s="5">
        <f t="shared" si="0"/>
        <v>30</v>
      </c>
      <c r="J38" s="5">
        <v>79.599999999999994</v>
      </c>
      <c r="K38" s="5">
        <f t="shared" si="1"/>
        <v>47.76</v>
      </c>
      <c r="L38" s="5">
        <f t="shared" si="2"/>
        <v>77.759999999999991</v>
      </c>
      <c r="M38" s="4"/>
    </row>
    <row r="39" spans="1:13" ht="18" customHeight="1">
      <c r="A39" s="4">
        <v>37</v>
      </c>
      <c r="B39" s="17"/>
      <c r="C39" s="11"/>
      <c r="D39" s="11"/>
      <c r="E39" s="4">
        <v>3</v>
      </c>
      <c r="F39" s="4" t="s">
        <v>39</v>
      </c>
      <c r="G39" s="4" t="s">
        <v>107</v>
      </c>
      <c r="H39" s="5">
        <v>72.75</v>
      </c>
      <c r="I39" s="5">
        <f t="shared" si="0"/>
        <v>29.1</v>
      </c>
      <c r="J39" s="5">
        <v>74.400000000000006</v>
      </c>
      <c r="K39" s="5">
        <f t="shared" si="1"/>
        <v>44.64</v>
      </c>
      <c r="L39" s="5">
        <f t="shared" si="2"/>
        <v>73.740000000000009</v>
      </c>
      <c r="M39" s="4"/>
    </row>
    <row r="40" spans="1:13" ht="18" customHeight="1">
      <c r="A40" s="4">
        <v>38</v>
      </c>
      <c r="B40" s="17"/>
      <c r="C40" s="11"/>
      <c r="D40" s="11"/>
      <c r="E40" s="4">
        <v>4</v>
      </c>
      <c r="F40" s="4" t="s">
        <v>35</v>
      </c>
      <c r="G40" s="4" t="s">
        <v>103</v>
      </c>
      <c r="H40" s="5">
        <v>80.5</v>
      </c>
      <c r="I40" s="5">
        <f t="shared" si="0"/>
        <v>32.200000000000003</v>
      </c>
      <c r="J40" s="5">
        <v>68</v>
      </c>
      <c r="K40" s="5">
        <f t="shared" si="1"/>
        <v>40.799999999999997</v>
      </c>
      <c r="L40" s="5">
        <f t="shared" si="2"/>
        <v>73</v>
      </c>
      <c r="M40" s="4"/>
    </row>
    <row r="41" spans="1:13" ht="18" customHeight="1">
      <c r="A41" s="4">
        <v>39</v>
      </c>
      <c r="B41" s="17"/>
      <c r="C41" s="11"/>
      <c r="D41" s="11"/>
      <c r="E41" s="4">
        <v>5</v>
      </c>
      <c r="F41" s="4" t="s">
        <v>38</v>
      </c>
      <c r="G41" s="4" t="s">
        <v>106</v>
      </c>
      <c r="H41" s="5">
        <v>73.25</v>
      </c>
      <c r="I41" s="5">
        <f t="shared" si="0"/>
        <v>29.3</v>
      </c>
      <c r="J41" s="5">
        <v>70.8</v>
      </c>
      <c r="K41" s="5">
        <f t="shared" si="1"/>
        <v>42.48</v>
      </c>
      <c r="L41" s="5">
        <f t="shared" si="2"/>
        <v>71.78</v>
      </c>
      <c r="M41" s="4"/>
    </row>
    <row r="42" spans="1:13" ht="18" customHeight="1">
      <c r="A42" s="4">
        <v>40</v>
      </c>
      <c r="B42" s="18"/>
      <c r="C42" s="12"/>
      <c r="D42" s="12"/>
      <c r="E42" s="4">
        <v>6</v>
      </c>
      <c r="F42" s="4" t="s">
        <v>40</v>
      </c>
      <c r="G42" s="4" t="s">
        <v>108</v>
      </c>
      <c r="H42" s="5">
        <v>62.75</v>
      </c>
      <c r="I42" s="5">
        <f t="shared" si="0"/>
        <v>25.1</v>
      </c>
      <c r="J42" s="5">
        <v>75.3</v>
      </c>
      <c r="K42" s="5">
        <f t="shared" si="1"/>
        <v>45.18</v>
      </c>
      <c r="L42" s="5">
        <f t="shared" si="2"/>
        <v>70.28</v>
      </c>
      <c r="M42" s="4"/>
    </row>
    <row r="43" spans="1:13" ht="30" customHeight="1">
      <c r="A43" s="4">
        <v>41</v>
      </c>
      <c r="B43" s="19" t="s">
        <v>52</v>
      </c>
      <c r="C43" s="4" t="s">
        <v>58</v>
      </c>
      <c r="D43" s="4">
        <v>1</v>
      </c>
      <c r="E43" s="4">
        <v>1</v>
      </c>
      <c r="F43" s="4" t="s">
        <v>41</v>
      </c>
      <c r="G43" s="4" t="s">
        <v>109</v>
      </c>
      <c r="H43" s="5">
        <v>74.5</v>
      </c>
      <c r="I43" s="5">
        <f t="shared" si="0"/>
        <v>29.8</v>
      </c>
      <c r="J43" s="5">
        <v>74.8</v>
      </c>
      <c r="K43" s="5">
        <f t="shared" si="1"/>
        <v>44.879999999999995</v>
      </c>
      <c r="L43" s="5">
        <f t="shared" si="2"/>
        <v>74.679999999999993</v>
      </c>
      <c r="M43" s="4"/>
    </row>
    <row r="44" spans="1:13" ht="25.5" customHeight="1">
      <c r="A44" s="4">
        <v>42</v>
      </c>
      <c r="B44" s="19" t="s">
        <v>53</v>
      </c>
      <c r="C44" s="4" t="s">
        <v>55</v>
      </c>
      <c r="D44" s="4">
        <v>1</v>
      </c>
      <c r="E44" s="4">
        <v>1</v>
      </c>
      <c r="F44" s="4" t="s">
        <v>42</v>
      </c>
      <c r="G44" s="4" t="s">
        <v>110</v>
      </c>
      <c r="H44" s="5">
        <v>62.5</v>
      </c>
      <c r="I44" s="5">
        <f t="shared" si="0"/>
        <v>25</v>
      </c>
      <c r="J44" s="5">
        <v>65.599999999999994</v>
      </c>
      <c r="K44" s="5">
        <f t="shared" si="1"/>
        <v>39.359999999999992</v>
      </c>
      <c r="L44" s="5">
        <f t="shared" si="2"/>
        <v>64.359999999999985</v>
      </c>
      <c r="M44" s="4"/>
    </row>
    <row r="45" spans="1:13" ht="18" customHeight="1"/>
    <row r="46" spans="1:13" ht="18" customHeight="1"/>
  </sheetData>
  <autoFilter ref="A2:M44"/>
  <mergeCells count="37">
    <mergeCell ref="B35:B36"/>
    <mergeCell ref="C35:C36"/>
    <mergeCell ref="D35:D36"/>
    <mergeCell ref="B37:B42"/>
    <mergeCell ref="C37:C42"/>
    <mergeCell ref="D37:D42"/>
    <mergeCell ref="B29:B31"/>
    <mergeCell ref="C29:C31"/>
    <mergeCell ref="D29:D31"/>
    <mergeCell ref="B33:B34"/>
    <mergeCell ref="C33:C34"/>
    <mergeCell ref="D33:D34"/>
    <mergeCell ref="B25:B26"/>
    <mergeCell ref="C25:C26"/>
    <mergeCell ref="D25:D26"/>
    <mergeCell ref="B27:B28"/>
    <mergeCell ref="C27:C28"/>
    <mergeCell ref="D27:D28"/>
    <mergeCell ref="B18:B20"/>
    <mergeCell ref="C18:C20"/>
    <mergeCell ref="D18:D20"/>
    <mergeCell ref="B21:B23"/>
    <mergeCell ref="C21:C23"/>
    <mergeCell ref="D21:D23"/>
    <mergeCell ref="A1:M1"/>
    <mergeCell ref="B10:B15"/>
    <mergeCell ref="C10:C15"/>
    <mergeCell ref="D10:D15"/>
    <mergeCell ref="B16:B17"/>
    <mergeCell ref="C16:C17"/>
    <mergeCell ref="D16:D17"/>
    <mergeCell ref="B3:B5"/>
    <mergeCell ref="C3:C5"/>
    <mergeCell ref="D3:D5"/>
    <mergeCell ref="B7:B9"/>
    <mergeCell ref="C7:C9"/>
    <mergeCell ref="D7:D9"/>
  </mergeCells>
  <phoneticPr fontId="1" type="noConversion"/>
  <pageMargins left="0.15748031496062992" right="0.15748031496062992" top="0.15748031496062992" bottom="0.23622047244094491" header="0.15748031496062992" footer="0.1574803149606299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K8" sqref="K8"/>
    </sheetView>
  </sheetViews>
  <sheetFormatPr defaultRowHeight="12"/>
  <cols>
    <col min="1" max="1" width="5.25" style="2" customWidth="1"/>
    <col min="2" max="2" width="17" style="2" customWidth="1"/>
    <col min="3" max="6" width="9" style="2"/>
    <col min="7" max="7" width="17.375" style="2" customWidth="1"/>
    <col min="8" max="8" width="12.25" style="2" customWidth="1"/>
    <col min="9" max="9" width="13.25" style="2" customWidth="1"/>
    <col min="10" max="16384" width="9" style="2"/>
  </cols>
  <sheetData>
    <row r="1" spans="1:9" ht="35.25" customHeight="1">
      <c r="A1" s="14" t="s">
        <v>111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18" customHeight="1">
      <c r="A2" s="3" t="s">
        <v>61</v>
      </c>
      <c r="B2" s="3" t="s">
        <v>60</v>
      </c>
      <c r="C2" s="3" t="s">
        <v>59</v>
      </c>
      <c r="D2" s="3" t="s">
        <v>62</v>
      </c>
      <c r="E2" s="3" t="s">
        <v>63</v>
      </c>
      <c r="F2" s="3" t="s">
        <v>0</v>
      </c>
      <c r="G2" s="3" t="s">
        <v>68</v>
      </c>
      <c r="H2" s="3" t="s">
        <v>67</v>
      </c>
      <c r="I2" s="3" t="s">
        <v>64</v>
      </c>
    </row>
    <row r="3" spans="1:9" ht="18" customHeight="1">
      <c r="A3" s="4">
        <v>1</v>
      </c>
      <c r="B3" s="10" t="s">
        <v>43</v>
      </c>
      <c r="C3" s="10" t="s">
        <v>54</v>
      </c>
      <c r="D3" s="10">
        <v>1</v>
      </c>
      <c r="E3" s="4">
        <v>1</v>
      </c>
      <c r="F3" s="4" t="s">
        <v>1</v>
      </c>
      <c r="G3" s="4" t="s">
        <v>69</v>
      </c>
      <c r="H3" s="5">
        <v>77.75</v>
      </c>
      <c r="I3" s="4"/>
    </row>
    <row r="4" spans="1:9" ht="18" customHeight="1">
      <c r="A4" s="4">
        <v>2</v>
      </c>
      <c r="B4" s="11"/>
      <c r="C4" s="11"/>
      <c r="D4" s="11"/>
      <c r="E4" s="4">
        <v>2</v>
      </c>
      <c r="F4" s="4" t="s">
        <v>2</v>
      </c>
      <c r="G4" s="4" t="s">
        <v>70</v>
      </c>
      <c r="H4" s="5">
        <v>75.5</v>
      </c>
      <c r="I4" s="4"/>
    </row>
    <row r="5" spans="1:9" ht="18" customHeight="1">
      <c r="A5" s="4">
        <v>3</v>
      </c>
      <c r="B5" s="12"/>
      <c r="C5" s="12"/>
      <c r="D5" s="12"/>
      <c r="E5" s="4">
        <v>3</v>
      </c>
      <c r="F5" s="4" t="s">
        <v>3</v>
      </c>
      <c r="G5" s="4" t="s">
        <v>71</v>
      </c>
      <c r="H5" s="5">
        <v>65.75</v>
      </c>
      <c r="I5" s="4"/>
    </row>
    <row r="6" spans="1:9" ht="18" customHeight="1">
      <c r="A6" s="4">
        <v>4</v>
      </c>
      <c r="B6" s="4" t="s">
        <v>43</v>
      </c>
      <c r="C6" s="4" t="s">
        <v>55</v>
      </c>
      <c r="D6" s="4">
        <v>1</v>
      </c>
      <c r="E6" s="4">
        <v>1</v>
      </c>
      <c r="F6" s="4" t="s">
        <v>4</v>
      </c>
      <c r="G6" s="4" t="s">
        <v>72</v>
      </c>
      <c r="H6" s="5">
        <v>61.25</v>
      </c>
      <c r="I6" s="4"/>
    </row>
    <row r="7" spans="1:9" ht="18" customHeight="1">
      <c r="A7" s="4">
        <v>5</v>
      </c>
      <c r="B7" s="10" t="s">
        <v>44</v>
      </c>
      <c r="C7" s="10" t="s">
        <v>55</v>
      </c>
      <c r="D7" s="10">
        <v>1</v>
      </c>
      <c r="E7" s="4">
        <v>1</v>
      </c>
      <c r="F7" s="4" t="s">
        <v>5</v>
      </c>
      <c r="G7" s="4" t="s">
        <v>73</v>
      </c>
      <c r="H7" s="5">
        <v>65</v>
      </c>
      <c r="I7" s="4"/>
    </row>
    <row r="8" spans="1:9" ht="18" customHeight="1">
      <c r="A8" s="4">
        <v>6</v>
      </c>
      <c r="B8" s="11"/>
      <c r="C8" s="11"/>
      <c r="D8" s="11"/>
      <c r="E8" s="4">
        <v>1</v>
      </c>
      <c r="F8" s="4" t="s">
        <v>6</v>
      </c>
      <c r="G8" s="4" t="s">
        <v>74</v>
      </c>
      <c r="H8" s="5">
        <v>65</v>
      </c>
      <c r="I8" s="4"/>
    </row>
    <row r="9" spans="1:9" ht="18" customHeight="1">
      <c r="A9" s="4">
        <v>7</v>
      </c>
      <c r="B9" s="11"/>
      <c r="C9" s="11"/>
      <c r="D9" s="11"/>
      <c r="E9" s="4">
        <v>3</v>
      </c>
      <c r="F9" s="4" t="s">
        <v>7</v>
      </c>
      <c r="G9" s="4" t="s">
        <v>75</v>
      </c>
      <c r="H9" s="5">
        <v>50.75</v>
      </c>
      <c r="I9" s="4"/>
    </row>
    <row r="10" spans="1:9" ht="18" customHeight="1">
      <c r="A10" s="4">
        <v>8</v>
      </c>
      <c r="B10" s="10" t="s">
        <v>44</v>
      </c>
      <c r="C10" s="10" t="s">
        <v>54</v>
      </c>
      <c r="D10" s="10">
        <v>2</v>
      </c>
      <c r="E10" s="4">
        <v>1</v>
      </c>
      <c r="F10" s="4" t="s">
        <v>8</v>
      </c>
      <c r="G10" s="4" t="s">
        <v>76</v>
      </c>
      <c r="H10" s="5">
        <v>80.5</v>
      </c>
      <c r="I10" s="4"/>
    </row>
    <row r="11" spans="1:9" ht="18" customHeight="1">
      <c r="A11" s="4">
        <v>9</v>
      </c>
      <c r="B11" s="11"/>
      <c r="C11" s="11"/>
      <c r="D11" s="11"/>
      <c r="E11" s="4">
        <v>2</v>
      </c>
      <c r="F11" s="4" t="s">
        <v>9</v>
      </c>
      <c r="G11" s="4" t="s">
        <v>77</v>
      </c>
      <c r="H11" s="5">
        <v>74.75</v>
      </c>
      <c r="I11" s="4"/>
    </row>
    <row r="12" spans="1:9" ht="18" customHeight="1">
      <c r="A12" s="4">
        <v>10</v>
      </c>
      <c r="B12" s="11"/>
      <c r="C12" s="11"/>
      <c r="D12" s="11"/>
      <c r="E12" s="4">
        <v>3</v>
      </c>
      <c r="F12" s="4" t="s">
        <v>10</v>
      </c>
      <c r="G12" s="4" t="s">
        <v>78</v>
      </c>
      <c r="H12" s="5">
        <v>73.75</v>
      </c>
      <c r="I12" s="4"/>
    </row>
    <row r="13" spans="1:9" ht="18" customHeight="1">
      <c r="A13" s="4">
        <v>11</v>
      </c>
      <c r="B13" s="11"/>
      <c r="C13" s="11"/>
      <c r="D13" s="11"/>
      <c r="E13" s="4">
        <v>4</v>
      </c>
      <c r="F13" s="4" t="s">
        <v>11</v>
      </c>
      <c r="G13" s="4" t="s">
        <v>79</v>
      </c>
      <c r="H13" s="5">
        <v>68</v>
      </c>
      <c r="I13" s="4"/>
    </row>
    <row r="14" spans="1:9" ht="18" customHeight="1">
      <c r="A14" s="4">
        <v>12</v>
      </c>
      <c r="B14" s="11"/>
      <c r="C14" s="11"/>
      <c r="D14" s="11"/>
      <c r="E14" s="4">
        <v>5</v>
      </c>
      <c r="F14" s="4" t="s">
        <v>12</v>
      </c>
      <c r="G14" s="4" t="s">
        <v>80</v>
      </c>
      <c r="H14" s="5">
        <v>66.5</v>
      </c>
      <c r="I14" s="4"/>
    </row>
    <row r="15" spans="1:9" ht="18" customHeight="1">
      <c r="A15" s="4">
        <v>13</v>
      </c>
      <c r="B15" s="11"/>
      <c r="C15" s="11"/>
      <c r="D15" s="11"/>
      <c r="E15" s="4">
        <v>6</v>
      </c>
      <c r="F15" s="4" t="s">
        <v>13</v>
      </c>
      <c r="G15" s="4" t="s">
        <v>81</v>
      </c>
      <c r="H15" s="5">
        <v>62.5</v>
      </c>
      <c r="I15" s="4"/>
    </row>
    <row r="16" spans="1:9" ht="18" customHeight="1">
      <c r="A16" s="4">
        <v>14</v>
      </c>
      <c r="B16" s="10" t="s">
        <v>44</v>
      </c>
      <c r="C16" s="10" t="s">
        <v>56</v>
      </c>
      <c r="D16" s="10">
        <v>1</v>
      </c>
      <c r="E16" s="4">
        <v>1</v>
      </c>
      <c r="F16" s="4" t="s">
        <v>14</v>
      </c>
      <c r="G16" s="4" t="s">
        <v>82</v>
      </c>
      <c r="H16" s="5">
        <v>76.75</v>
      </c>
      <c r="I16" s="4"/>
    </row>
    <row r="17" spans="1:9" ht="18" customHeight="1">
      <c r="A17" s="4">
        <v>15</v>
      </c>
      <c r="B17" s="12"/>
      <c r="C17" s="12"/>
      <c r="D17" s="12"/>
      <c r="E17" s="4">
        <v>2</v>
      </c>
      <c r="F17" s="4" t="s">
        <v>15</v>
      </c>
      <c r="G17" s="4" t="s">
        <v>83</v>
      </c>
      <c r="H17" s="5">
        <v>64</v>
      </c>
      <c r="I17" s="4"/>
    </row>
    <row r="18" spans="1:9" ht="18" customHeight="1">
      <c r="A18" s="4">
        <v>16</v>
      </c>
      <c r="B18" s="10" t="s">
        <v>45</v>
      </c>
      <c r="C18" s="10" t="s">
        <v>55</v>
      </c>
      <c r="D18" s="10">
        <v>2</v>
      </c>
      <c r="E18" s="4">
        <v>1</v>
      </c>
      <c r="F18" s="4" t="s">
        <v>16</v>
      </c>
      <c r="G18" s="4" t="s">
        <v>84</v>
      </c>
      <c r="H18" s="5">
        <v>68.5</v>
      </c>
      <c r="I18" s="4"/>
    </row>
    <row r="19" spans="1:9" ht="18" customHeight="1">
      <c r="A19" s="4">
        <v>17</v>
      </c>
      <c r="B19" s="11"/>
      <c r="C19" s="11"/>
      <c r="D19" s="11"/>
      <c r="E19" s="4">
        <v>2</v>
      </c>
      <c r="F19" s="4" t="s">
        <v>17</v>
      </c>
      <c r="G19" s="4" t="s">
        <v>85</v>
      </c>
      <c r="H19" s="5">
        <v>68</v>
      </c>
      <c r="I19" s="4"/>
    </row>
    <row r="20" spans="1:9" ht="18" customHeight="1">
      <c r="A20" s="4">
        <v>18</v>
      </c>
      <c r="B20" s="12"/>
      <c r="C20" s="12"/>
      <c r="D20" s="12"/>
      <c r="E20" s="4">
        <v>3</v>
      </c>
      <c r="F20" s="4" t="s">
        <v>18</v>
      </c>
      <c r="G20" s="4" t="s">
        <v>86</v>
      </c>
      <c r="H20" s="5">
        <v>57</v>
      </c>
      <c r="I20" s="4"/>
    </row>
    <row r="21" spans="1:9" ht="18" customHeight="1">
      <c r="A21" s="4">
        <v>19</v>
      </c>
      <c r="B21" s="10" t="s">
        <v>45</v>
      </c>
      <c r="C21" s="10" t="s">
        <v>54</v>
      </c>
      <c r="D21" s="10">
        <v>1</v>
      </c>
      <c r="E21" s="4">
        <v>1</v>
      </c>
      <c r="F21" s="4" t="s">
        <v>19</v>
      </c>
      <c r="G21" s="4" t="s">
        <v>87</v>
      </c>
      <c r="H21" s="5">
        <v>74.5</v>
      </c>
      <c r="I21" s="4"/>
    </row>
    <row r="22" spans="1:9" ht="18" customHeight="1">
      <c r="A22" s="4">
        <v>20</v>
      </c>
      <c r="B22" s="11"/>
      <c r="C22" s="11"/>
      <c r="D22" s="11"/>
      <c r="E22" s="4">
        <v>2</v>
      </c>
      <c r="F22" s="4" t="s">
        <v>20</v>
      </c>
      <c r="G22" s="4" t="s">
        <v>88</v>
      </c>
      <c r="H22" s="5">
        <v>70.75</v>
      </c>
      <c r="I22" s="4"/>
    </row>
    <row r="23" spans="1:9" ht="18" customHeight="1">
      <c r="A23" s="4">
        <v>21</v>
      </c>
      <c r="B23" s="11"/>
      <c r="C23" s="11"/>
      <c r="D23" s="11"/>
      <c r="E23" s="4">
        <v>3</v>
      </c>
      <c r="F23" s="4" t="s">
        <v>21</v>
      </c>
      <c r="G23" s="4" t="s">
        <v>89</v>
      </c>
      <c r="H23" s="5">
        <v>65.25</v>
      </c>
      <c r="I23" s="4"/>
    </row>
    <row r="24" spans="1:9" ht="18" customHeight="1">
      <c r="A24" s="4">
        <v>22</v>
      </c>
      <c r="B24" s="4" t="s">
        <v>46</v>
      </c>
      <c r="C24" s="4" t="s">
        <v>55</v>
      </c>
      <c r="D24" s="4">
        <v>1</v>
      </c>
      <c r="E24" s="4">
        <v>1</v>
      </c>
      <c r="F24" s="4" t="s">
        <v>22</v>
      </c>
      <c r="G24" s="4" t="s">
        <v>90</v>
      </c>
      <c r="H24" s="5">
        <v>67.5</v>
      </c>
      <c r="I24" s="4"/>
    </row>
    <row r="25" spans="1:9" ht="18" customHeight="1">
      <c r="A25" s="4">
        <v>23</v>
      </c>
      <c r="B25" s="10" t="s">
        <v>47</v>
      </c>
      <c r="C25" s="10" t="s">
        <v>65</v>
      </c>
      <c r="D25" s="10">
        <v>2</v>
      </c>
      <c r="E25" s="4">
        <v>1</v>
      </c>
      <c r="F25" s="4" t="s">
        <v>23</v>
      </c>
      <c r="G25" s="4" t="s">
        <v>91</v>
      </c>
      <c r="H25" s="5">
        <v>83.25</v>
      </c>
      <c r="I25" s="4"/>
    </row>
    <row r="26" spans="1:9" ht="18" customHeight="1">
      <c r="A26" s="4">
        <v>24</v>
      </c>
      <c r="B26" s="12"/>
      <c r="C26" s="12"/>
      <c r="D26" s="12"/>
      <c r="E26" s="4">
        <v>2</v>
      </c>
      <c r="F26" s="4" t="s">
        <v>24</v>
      </c>
      <c r="G26" s="4" t="s">
        <v>92</v>
      </c>
      <c r="H26" s="5">
        <v>75.25</v>
      </c>
      <c r="I26" s="4"/>
    </row>
    <row r="27" spans="1:9" ht="18" customHeight="1">
      <c r="A27" s="4">
        <v>25</v>
      </c>
      <c r="B27" s="10" t="s">
        <v>47</v>
      </c>
      <c r="C27" s="10" t="s">
        <v>66</v>
      </c>
      <c r="D27" s="10">
        <v>1</v>
      </c>
      <c r="E27" s="4">
        <v>1</v>
      </c>
      <c r="F27" s="4" t="s">
        <v>25</v>
      </c>
      <c r="G27" s="4" t="s">
        <v>93</v>
      </c>
      <c r="H27" s="5">
        <v>81.25</v>
      </c>
      <c r="I27" s="4"/>
    </row>
    <row r="28" spans="1:9" ht="18" customHeight="1">
      <c r="A28" s="4">
        <v>26</v>
      </c>
      <c r="B28" s="12"/>
      <c r="C28" s="12"/>
      <c r="D28" s="12"/>
      <c r="E28" s="4">
        <v>2</v>
      </c>
      <c r="F28" s="4" t="s">
        <v>26</v>
      </c>
      <c r="G28" s="4" t="s">
        <v>94</v>
      </c>
      <c r="H28" s="5">
        <v>77.5</v>
      </c>
      <c r="I28" s="4"/>
    </row>
    <row r="29" spans="1:9" ht="18" customHeight="1">
      <c r="A29" s="4">
        <v>27</v>
      </c>
      <c r="B29" s="10" t="s">
        <v>47</v>
      </c>
      <c r="C29" s="10" t="s">
        <v>55</v>
      </c>
      <c r="D29" s="10">
        <v>1</v>
      </c>
      <c r="E29" s="4">
        <v>1</v>
      </c>
      <c r="F29" s="4" t="s">
        <v>27</v>
      </c>
      <c r="G29" s="4" t="s">
        <v>95</v>
      </c>
      <c r="H29" s="5">
        <v>74</v>
      </c>
      <c r="I29" s="4"/>
    </row>
    <row r="30" spans="1:9" ht="18" customHeight="1">
      <c r="A30" s="4">
        <v>28</v>
      </c>
      <c r="B30" s="11"/>
      <c r="C30" s="11"/>
      <c r="D30" s="11"/>
      <c r="E30" s="4">
        <v>2</v>
      </c>
      <c r="F30" s="4" t="s">
        <v>28</v>
      </c>
      <c r="G30" s="4" t="s">
        <v>96</v>
      </c>
      <c r="H30" s="5">
        <v>64.5</v>
      </c>
      <c r="I30" s="4"/>
    </row>
    <row r="31" spans="1:9" ht="18" customHeight="1">
      <c r="A31" s="4">
        <v>29</v>
      </c>
      <c r="B31" s="11"/>
      <c r="C31" s="11"/>
      <c r="D31" s="11"/>
      <c r="E31" s="4">
        <v>3</v>
      </c>
      <c r="F31" s="4" t="s">
        <v>29</v>
      </c>
      <c r="G31" s="4" t="s">
        <v>97</v>
      </c>
      <c r="H31" s="5">
        <v>57.25</v>
      </c>
      <c r="I31" s="4"/>
    </row>
    <row r="32" spans="1:9" ht="18" customHeight="1">
      <c r="A32" s="4">
        <v>30</v>
      </c>
      <c r="B32" s="4" t="s">
        <v>48</v>
      </c>
      <c r="C32" s="4" t="s">
        <v>55</v>
      </c>
      <c r="D32" s="4">
        <v>1</v>
      </c>
      <c r="E32" s="4">
        <v>1</v>
      </c>
      <c r="F32" s="4" t="s">
        <v>30</v>
      </c>
      <c r="G32" s="4" t="s">
        <v>98</v>
      </c>
      <c r="H32" s="5">
        <v>69.5</v>
      </c>
      <c r="I32" s="4"/>
    </row>
    <row r="33" spans="1:9" ht="18" customHeight="1">
      <c r="A33" s="4">
        <v>31</v>
      </c>
      <c r="B33" s="10" t="s">
        <v>49</v>
      </c>
      <c r="C33" s="10" t="s">
        <v>55</v>
      </c>
      <c r="D33" s="10">
        <v>1</v>
      </c>
      <c r="E33" s="4">
        <v>1</v>
      </c>
      <c r="F33" s="4" t="s">
        <v>31</v>
      </c>
      <c r="G33" s="4" t="s">
        <v>99</v>
      </c>
      <c r="H33" s="5">
        <v>64.5</v>
      </c>
      <c r="I33" s="4"/>
    </row>
    <row r="34" spans="1:9" ht="18" customHeight="1">
      <c r="A34" s="4">
        <v>32</v>
      </c>
      <c r="B34" s="12"/>
      <c r="C34" s="12"/>
      <c r="D34" s="12"/>
      <c r="E34" s="4">
        <v>2</v>
      </c>
      <c r="F34" s="4" t="s">
        <v>32</v>
      </c>
      <c r="G34" s="4" t="s">
        <v>100</v>
      </c>
      <c r="H34" s="5">
        <v>55</v>
      </c>
      <c r="I34" s="4"/>
    </row>
    <row r="35" spans="1:9" ht="18" customHeight="1">
      <c r="A35" s="4">
        <v>33</v>
      </c>
      <c r="B35" s="10" t="s">
        <v>50</v>
      </c>
      <c r="C35" s="10" t="s">
        <v>55</v>
      </c>
      <c r="D35" s="10">
        <v>2</v>
      </c>
      <c r="E35" s="4">
        <v>1</v>
      </c>
      <c r="F35" s="4" t="s">
        <v>33</v>
      </c>
      <c r="G35" s="4" t="s">
        <v>101</v>
      </c>
      <c r="H35" s="5">
        <v>61.75</v>
      </c>
      <c r="I35" s="4"/>
    </row>
    <row r="36" spans="1:9" ht="18" customHeight="1">
      <c r="A36" s="4">
        <v>34</v>
      </c>
      <c r="B36" s="12"/>
      <c r="C36" s="12"/>
      <c r="D36" s="12"/>
      <c r="E36" s="4">
        <v>2</v>
      </c>
      <c r="F36" s="4" t="s">
        <v>34</v>
      </c>
      <c r="G36" s="4" t="s">
        <v>102</v>
      </c>
      <c r="H36" s="5">
        <v>49</v>
      </c>
      <c r="I36" s="4"/>
    </row>
    <row r="37" spans="1:9" ht="18" customHeight="1">
      <c r="A37" s="4">
        <v>35</v>
      </c>
      <c r="B37" s="10" t="s">
        <v>51</v>
      </c>
      <c r="C37" s="10" t="s">
        <v>57</v>
      </c>
      <c r="D37" s="10">
        <v>2</v>
      </c>
      <c r="E37" s="4">
        <v>1</v>
      </c>
      <c r="F37" s="4" t="s">
        <v>35</v>
      </c>
      <c r="G37" s="4" t="s">
        <v>103</v>
      </c>
      <c r="H37" s="5">
        <v>80.5</v>
      </c>
      <c r="I37" s="4"/>
    </row>
    <row r="38" spans="1:9" ht="18" customHeight="1">
      <c r="A38" s="4">
        <v>36</v>
      </c>
      <c r="B38" s="11"/>
      <c r="C38" s="11"/>
      <c r="D38" s="11"/>
      <c r="E38" s="4">
        <v>2</v>
      </c>
      <c r="F38" s="4" t="s">
        <v>36</v>
      </c>
      <c r="G38" s="4" t="s">
        <v>104</v>
      </c>
      <c r="H38" s="5">
        <v>75</v>
      </c>
      <c r="I38" s="4"/>
    </row>
    <row r="39" spans="1:9" ht="18" customHeight="1">
      <c r="A39" s="4">
        <v>37</v>
      </c>
      <c r="B39" s="11"/>
      <c r="C39" s="11"/>
      <c r="D39" s="11"/>
      <c r="E39" s="4">
        <v>3</v>
      </c>
      <c r="F39" s="4" t="s">
        <v>37</v>
      </c>
      <c r="G39" s="4" t="s">
        <v>105</v>
      </c>
      <c r="H39" s="5">
        <v>74</v>
      </c>
      <c r="I39" s="4"/>
    </row>
    <row r="40" spans="1:9" ht="18" customHeight="1">
      <c r="A40" s="4">
        <v>38</v>
      </c>
      <c r="B40" s="11"/>
      <c r="C40" s="11"/>
      <c r="D40" s="11"/>
      <c r="E40" s="4">
        <v>4</v>
      </c>
      <c r="F40" s="4" t="s">
        <v>38</v>
      </c>
      <c r="G40" s="4" t="s">
        <v>106</v>
      </c>
      <c r="H40" s="5">
        <v>73.25</v>
      </c>
      <c r="I40" s="4"/>
    </row>
    <row r="41" spans="1:9" ht="18" customHeight="1">
      <c r="A41" s="4">
        <v>39</v>
      </c>
      <c r="B41" s="11"/>
      <c r="C41" s="11"/>
      <c r="D41" s="11"/>
      <c r="E41" s="4">
        <v>5</v>
      </c>
      <c r="F41" s="4" t="s">
        <v>39</v>
      </c>
      <c r="G41" s="4" t="s">
        <v>107</v>
      </c>
      <c r="H41" s="5">
        <v>72.75</v>
      </c>
      <c r="I41" s="4"/>
    </row>
    <row r="42" spans="1:9" ht="18" customHeight="1">
      <c r="A42" s="4">
        <v>40</v>
      </c>
      <c r="B42" s="12"/>
      <c r="C42" s="12"/>
      <c r="D42" s="12"/>
      <c r="E42" s="4">
        <v>6</v>
      </c>
      <c r="F42" s="4" t="s">
        <v>40</v>
      </c>
      <c r="G42" s="4" t="s">
        <v>108</v>
      </c>
      <c r="H42" s="5">
        <v>62.75</v>
      </c>
      <c r="I42" s="4"/>
    </row>
    <row r="43" spans="1:9" ht="18" customHeight="1">
      <c r="A43" s="4">
        <v>41</v>
      </c>
      <c r="B43" s="4" t="s">
        <v>52</v>
      </c>
      <c r="C43" s="4" t="s">
        <v>58</v>
      </c>
      <c r="D43" s="4">
        <v>1</v>
      </c>
      <c r="E43" s="4">
        <v>1</v>
      </c>
      <c r="F43" s="4" t="s">
        <v>41</v>
      </c>
      <c r="G43" s="4" t="s">
        <v>109</v>
      </c>
      <c r="H43" s="5">
        <v>74.5</v>
      </c>
      <c r="I43" s="4"/>
    </row>
    <row r="44" spans="1:9" ht="18" customHeight="1">
      <c r="A44" s="4">
        <v>42</v>
      </c>
      <c r="B44" s="4" t="s">
        <v>53</v>
      </c>
      <c r="C44" s="4" t="s">
        <v>55</v>
      </c>
      <c r="D44" s="4">
        <v>1</v>
      </c>
      <c r="E44" s="4">
        <v>1</v>
      </c>
      <c r="F44" s="4" t="s">
        <v>42</v>
      </c>
      <c r="G44" s="4" t="s">
        <v>110</v>
      </c>
      <c r="H44" s="5">
        <v>62.5</v>
      </c>
      <c r="I44" s="4"/>
    </row>
    <row r="45" spans="1:9" ht="18" customHeight="1"/>
    <row r="46" spans="1:9" ht="18" customHeight="1"/>
  </sheetData>
  <mergeCells count="37">
    <mergeCell ref="B35:B36"/>
    <mergeCell ref="C35:C36"/>
    <mergeCell ref="D35:D36"/>
    <mergeCell ref="B37:B42"/>
    <mergeCell ref="C37:C42"/>
    <mergeCell ref="D37:D42"/>
    <mergeCell ref="B29:B31"/>
    <mergeCell ref="C29:C31"/>
    <mergeCell ref="D29:D31"/>
    <mergeCell ref="B33:B34"/>
    <mergeCell ref="C33:C34"/>
    <mergeCell ref="D33:D34"/>
    <mergeCell ref="D25:D26"/>
    <mergeCell ref="D27:D28"/>
    <mergeCell ref="C25:C26"/>
    <mergeCell ref="C27:C28"/>
    <mergeCell ref="B25:B26"/>
    <mergeCell ref="B27:B28"/>
    <mergeCell ref="B18:B20"/>
    <mergeCell ref="C18:C20"/>
    <mergeCell ref="D18:D20"/>
    <mergeCell ref="B21:B23"/>
    <mergeCell ref="C21:C23"/>
    <mergeCell ref="D21:D23"/>
    <mergeCell ref="B10:B15"/>
    <mergeCell ref="C10:C15"/>
    <mergeCell ref="D10:D15"/>
    <mergeCell ref="B16:B17"/>
    <mergeCell ref="C16:C17"/>
    <mergeCell ref="D16:D17"/>
    <mergeCell ref="A1:I1"/>
    <mergeCell ref="B3:B5"/>
    <mergeCell ref="C3:C5"/>
    <mergeCell ref="D3:D5"/>
    <mergeCell ref="B7:B9"/>
    <mergeCell ref="C7:C9"/>
    <mergeCell ref="D7:D9"/>
  </mergeCells>
  <phoneticPr fontId="1" type="noConversion"/>
  <pageMargins left="0.15748031496062992" right="0.15748031496062992" top="0.17" bottom="0.22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activeCell="C7" sqref="C7:C9"/>
    </sheetView>
  </sheetViews>
  <sheetFormatPr defaultRowHeight="12"/>
  <cols>
    <col min="1" max="1" width="5.25" style="2" customWidth="1"/>
    <col min="2" max="2" width="17" style="2" customWidth="1"/>
    <col min="3" max="6" width="9" style="2"/>
    <col min="7" max="7" width="17.375" style="2" customWidth="1"/>
    <col min="8" max="8" width="12.25" style="2" customWidth="1"/>
    <col min="9" max="9" width="13.25" style="2" customWidth="1"/>
    <col min="10" max="16384" width="9" style="2"/>
  </cols>
  <sheetData>
    <row r="1" spans="1:13" ht="35.25" customHeight="1">
      <c r="A1" s="14" t="s">
        <v>111</v>
      </c>
      <c r="B1" s="14"/>
      <c r="C1" s="14"/>
      <c r="D1" s="14"/>
      <c r="E1" s="14"/>
      <c r="F1" s="14"/>
      <c r="G1" s="14"/>
      <c r="H1" s="14"/>
      <c r="I1" s="14"/>
    </row>
    <row r="2" spans="1:13" s="1" customFormat="1" ht="18" customHeight="1">
      <c r="A2" s="3" t="s">
        <v>61</v>
      </c>
      <c r="B2" s="3" t="s">
        <v>60</v>
      </c>
      <c r="C2" s="3" t="s">
        <v>59</v>
      </c>
      <c r="D2" s="3" t="s">
        <v>62</v>
      </c>
      <c r="E2" s="3" t="s">
        <v>63</v>
      </c>
      <c r="F2" s="3" t="s">
        <v>0</v>
      </c>
      <c r="G2" s="3" t="s">
        <v>68</v>
      </c>
      <c r="H2" s="6" t="s">
        <v>112</v>
      </c>
      <c r="I2" s="7" t="s">
        <v>113</v>
      </c>
      <c r="J2" s="7" t="s">
        <v>114</v>
      </c>
      <c r="K2" s="7" t="s">
        <v>115</v>
      </c>
      <c r="L2" s="8" t="s">
        <v>116</v>
      </c>
      <c r="M2" s="9" t="s">
        <v>117</v>
      </c>
    </row>
    <row r="3" spans="1:13" ht="18" customHeight="1">
      <c r="A3" s="4">
        <v>1</v>
      </c>
      <c r="B3" s="10" t="s">
        <v>43</v>
      </c>
      <c r="C3" s="10" t="s">
        <v>54</v>
      </c>
      <c r="D3" s="10">
        <v>1</v>
      </c>
      <c r="E3" s="4">
        <v>1</v>
      </c>
      <c r="F3" s="4" t="s">
        <v>1</v>
      </c>
      <c r="G3" s="4" t="s">
        <v>69</v>
      </c>
      <c r="H3" s="5">
        <v>77.75</v>
      </c>
      <c r="I3" s="4">
        <f>H3*0.4</f>
        <v>31.1</v>
      </c>
      <c r="J3" s="4">
        <v>70.3</v>
      </c>
      <c r="K3" s="4">
        <f>J3*0.6</f>
        <v>42.18</v>
      </c>
      <c r="L3" s="4">
        <f>I3+K3</f>
        <v>73.28</v>
      </c>
      <c r="M3" s="4"/>
    </row>
    <row r="4" spans="1:13" ht="18" customHeight="1">
      <c r="A4" s="4">
        <v>2</v>
      </c>
      <c r="B4" s="11"/>
      <c r="C4" s="11"/>
      <c r="D4" s="11"/>
      <c r="E4" s="4">
        <v>2</v>
      </c>
      <c r="F4" s="4" t="s">
        <v>2</v>
      </c>
      <c r="G4" s="4" t="s">
        <v>70</v>
      </c>
      <c r="H4" s="5">
        <v>75.5</v>
      </c>
      <c r="I4" s="4">
        <f t="shared" ref="I4:I44" si="0">H4*0.4</f>
        <v>30.200000000000003</v>
      </c>
      <c r="J4" s="4">
        <v>69.099999999999994</v>
      </c>
      <c r="K4" s="4">
        <f t="shared" ref="K4:K44" si="1">J4*0.6</f>
        <v>41.459999999999994</v>
      </c>
      <c r="L4" s="4">
        <f t="shared" ref="L4:L44" si="2">I4+K4</f>
        <v>71.66</v>
      </c>
      <c r="M4" s="4"/>
    </row>
    <row r="5" spans="1:13" ht="18" customHeight="1">
      <c r="A5" s="4">
        <v>3</v>
      </c>
      <c r="B5" s="12"/>
      <c r="C5" s="12"/>
      <c r="D5" s="12"/>
      <c r="E5" s="4">
        <v>3</v>
      </c>
      <c r="F5" s="4" t="s">
        <v>3</v>
      </c>
      <c r="G5" s="4" t="s">
        <v>71</v>
      </c>
      <c r="H5" s="5">
        <v>65.75</v>
      </c>
      <c r="I5" s="4">
        <f t="shared" si="0"/>
        <v>26.3</v>
      </c>
      <c r="J5" s="4">
        <v>66.400000000000006</v>
      </c>
      <c r="K5" s="4">
        <f t="shared" si="1"/>
        <v>39.840000000000003</v>
      </c>
      <c r="L5" s="4">
        <f t="shared" si="2"/>
        <v>66.14</v>
      </c>
      <c r="M5" s="4"/>
    </row>
    <row r="6" spans="1:13" ht="18" customHeight="1">
      <c r="A6" s="4">
        <v>4</v>
      </c>
      <c r="B6" s="4" t="s">
        <v>43</v>
      </c>
      <c r="C6" s="4" t="s">
        <v>55</v>
      </c>
      <c r="D6" s="4">
        <v>1</v>
      </c>
      <c r="E6" s="4">
        <v>1</v>
      </c>
      <c r="F6" s="4" t="s">
        <v>4</v>
      </c>
      <c r="G6" s="4" t="s">
        <v>72</v>
      </c>
      <c r="H6" s="5">
        <v>61.25</v>
      </c>
      <c r="I6" s="4">
        <f t="shared" si="0"/>
        <v>24.5</v>
      </c>
      <c r="J6" s="4">
        <v>68.099999999999994</v>
      </c>
      <c r="K6" s="4">
        <f t="shared" si="1"/>
        <v>40.859999999999992</v>
      </c>
      <c r="L6" s="4">
        <f t="shared" si="2"/>
        <v>65.359999999999985</v>
      </c>
      <c r="M6" s="4"/>
    </row>
    <row r="7" spans="1:13" ht="18" customHeight="1">
      <c r="A7" s="4">
        <v>5</v>
      </c>
      <c r="B7" s="10" t="s">
        <v>44</v>
      </c>
      <c r="C7" s="10" t="s">
        <v>55</v>
      </c>
      <c r="D7" s="10">
        <v>1</v>
      </c>
      <c r="E7" s="4">
        <v>1</v>
      </c>
      <c r="F7" s="4" t="s">
        <v>5</v>
      </c>
      <c r="G7" s="4" t="s">
        <v>73</v>
      </c>
      <c r="H7" s="5">
        <v>65</v>
      </c>
      <c r="I7" s="4">
        <f t="shared" si="0"/>
        <v>26</v>
      </c>
      <c r="J7" s="4">
        <v>73.099999999999994</v>
      </c>
      <c r="K7" s="4">
        <f t="shared" si="1"/>
        <v>43.859999999999992</v>
      </c>
      <c r="L7" s="4">
        <f t="shared" si="2"/>
        <v>69.859999999999985</v>
      </c>
      <c r="M7" s="4"/>
    </row>
    <row r="8" spans="1:13" ht="18" customHeight="1">
      <c r="A8" s="4">
        <v>6</v>
      </c>
      <c r="B8" s="11"/>
      <c r="C8" s="11"/>
      <c r="D8" s="11"/>
      <c r="E8" s="4">
        <v>1</v>
      </c>
      <c r="F8" s="4" t="s">
        <v>6</v>
      </c>
      <c r="G8" s="4" t="s">
        <v>74</v>
      </c>
      <c r="H8" s="5">
        <v>65</v>
      </c>
      <c r="I8" s="4">
        <f t="shared" si="0"/>
        <v>26</v>
      </c>
      <c r="J8" s="4">
        <v>78.2</v>
      </c>
      <c r="K8" s="4">
        <f t="shared" si="1"/>
        <v>46.92</v>
      </c>
      <c r="L8" s="4">
        <f t="shared" si="2"/>
        <v>72.92</v>
      </c>
      <c r="M8" s="4"/>
    </row>
    <row r="9" spans="1:13" ht="18" customHeight="1">
      <c r="A9" s="4">
        <v>7</v>
      </c>
      <c r="B9" s="11"/>
      <c r="C9" s="11"/>
      <c r="D9" s="11"/>
      <c r="E9" s="4">
        <v>3</v>
      </c>
      <c r="F9" s="4" t="s">
        <v>7</v>
      </c>
      <c r="G9" s="4" t="s">
        <v>75</v>
      </c>
      <c r="H9" s="5">
        <v>50.75</v>
      </c>
      <c r="I9" s="4">
        <f t="shared" si="0"/>
        <v>20.3</v>
      </c>
      <c r="J9" s="4">
        <v>64.3</v>
      </c>
      <c r="K9" s="4">
        <f t="shared" si="1"/>
        <v>38.58</v>
      </c>
      <c r="L9" s="4">
        <f t="shared" si="2"/>
        <v>58.879999999999995</v>
      </c>
      <c r="M9" s="4"/>
    </row>
    <row r="10" spans="1:13" ht="18" customHeight="1">
      <c r="A10" s="4">
        <v>8</v>
      </c>
      <c r="B10" s="10" t="s">
        <v>44</v>
      </c>
      <c r="C10" s="10" t="s">
        <v>54</v>
      </c>
      <c r="D10" s="10">
        <v>2</v>
      </c>
      <c r="E10" s="4">
        <v>1</v>
      </c>
      <c r="F10" s="4" t="s">
        <v>8</v>
      </c>
      <c r="G10" s="4" t="s">
        <v>76</v>
      </c>
      <c r="H10" s="5">
        <v>80.5</v>
      </c>
      <c r="I10" s="4">
        <f t="shared" si="0"/>
        <v>32.200000000000003</v>
      </c>
      <c r="J10" s="4">
        <v>65.8</v>
      </c>
      <c r="K10" s="4">
        <f t="shared" si="1"/>
        <v>39.479999999999997</v>
      </c>
      <c r="L10" s="4">
        <f t="shared" si="2"/>
        <v>71.680000000000007</v>
      </c>
      <c r="M10" s="4"/>
    </row>
    <row r="11" spans="1:13" ht="18" customHeight="1">
      <c r="A11" s="4">
        <v>9</v>
      </c>
      <c r="B11" s="11"/>
      <c r="C11" s="11"/>
      <c r="D11" s="11"/>
      <c r="E11" s="4">
        <v>2</v>
      </c>
      <c r="F11" s="4" t="s">
        <v>9</v>
      </c>
      <c r="G11" s="4" t="s">
        <v>77</v>
      </c>
      <c r="H11" s="5">
        <v>74.75</v>
      </c>
      <c r="I11" s="4">
        <f t="shared" si="0"/>
        <v>29.900000000000002</v>
      </c>
      <c r="J11" s="4">
        <v>76.2</v>
      </c>
      <c r="K11" s="4">
        <f t="shared" si="1"/>
        <v>45.72</v>
      </c>
      <c r="L11" s="4">
        <f t="shared" si="2"/>
        <v>75.62</v>
      </c>
      <c r="M11" s="4"/>
    </row>
    <row r="12" spans="1:13" ht="18" customHeight="1">
      <c r="A12" s="4">
        <v>10</v>
      </c>
      <c r="B12" s="11"/>
      <c r="C12" s="11"/>
      <c r="D12" s="11"/>
      <c r="E12" s="4">
        <v>3</v>
      </c>
      <c r="F12" s="4" t="s">
        <v>10</v>
      </c>
      <c r="G12" s="4" t="s">
        <v>78</v>
      </c>
      <c r="H12" s="5">
        <v>73.75</v>
      </c>
      <c r="I12" s="4">
        <f t="shared" si="0"/>
        <v>29.5</v>
      </c>
      <c r="J12" s="4">
        <v>0</v>
      </c>
      <c r="K12" s="4">
        <f t="shared" si="1"/>
        <v>0</v>
      </c>
      <c r="L12" s="4">
        <f t="shared" si="2"/>
        <v>29.5</v>
      </c>
      <c r="M12" s="4" t="s">
        <v>118</v>
      </c>
    </row>
    <row r="13" spans="1:13" ht="18" customHeight="1">
      <c r="A13" s="4">
        <v>11</v>
      </c>
      <c r="B13" s="11"/>
      <c r="C13" s="11"/>
      <c r="D13" s="11"/>
      <c r="E13" s="4">
        <v>4</v>
      </c>
      <c r="F13" s="4" t="s">
        <v>11</v>
      </c>
      <c r="G13" s="4" t="s">
        <v>79</v>
      </c>
      <c r="H13" s="5">
        <v>68</v>
      </c>
      <c r="I13" s="4">
        <f t="shared" si="0"/>
        <v>27.200000000000003</v>
      </c>
      <c r="J13" s="4">
        <v>73.400000000000006</v>
      </c>
      <c r="K13" s="4">
        <f t="shared" si="1"/>
        <v>44.04</v>
      </c>
      <c r="L13" s="4">
        <f t="shared" si="2"/>
        <v>71.240000000000009</v>
      </c>
      <c r="M13" s="4"/>
    </row>
    <row r="14" spans="1:13" ht="18" customHeight="1">
      <c r="A14" s="4">
        <v>12</v>
      </c>
      <c r="B14" s="11"/>
      <c r="C14" s="11"/>
      <c r="D14" s="11"/>
      <c r="E14" s="4">
        <v>5</v>
      </c>
      <c r="F14" s="4" t="s">
        <v>12</v>
      </c>
      <c r="G14" s="4" t="s">
        <v>80</v>
      </c>
      <c r="H14" s="5">
        <v>66.5</v>
      </c>
      <c r="I14" s="4">
        <f t="shared" si="0"/>
        <v>26.6</v>
      </c>
      <c r="J14" s="4">
        <v>73.36</v>
      </c>
      <c r="K14" s="4">
        <f t="shared" si="1"/>
        <v>44.015999999999998</v>
      </c>
      <c r="L14" s="4">
        <f t="shared" si="2"/>
        <v>70.616</v>
      </c>
      <c r="M14" s="4"/>
    </row>
    <row r="15" spans="1:13" ht="18" customHeight="1">
      <c r="A15" s="4">
        <v>13</v>
      </c>
      <c r="B15" s="11"/>
      <c r="C15" s="11"/>
      <c r="D15" s="11"/>
      <c r="E15" s="4">
        <v>6</v>
      </c>
      <c r="F15" s="4" t="s">
        <v>13</v>
      </c>
      <c r="G15" s="4" t="s">
        <v>81</v>
      </c>
      <c r="H15" s="5">
        <v>62.5</v>
      </c>
      <c r="I15" s="4">
        <f t="shared" si="0"/>
        <v>25</v>
      </c>
      <c r="J15" s="4">
        <v>67.2</v>
      </c>
      <c r="K15" s="4">
        <f t="shared" si="1"/>
        <v>40.32</v>
      </c>
      <c r="L15" s="4">
        <f t="shared" si="2"/>
        <v>65.319999999999993</v>
      </c>
      <c r="M15" s="4"/>
    </row>
    <row r="16" spans="1:13" ht="18" customHeight="1">
      <c r="A16" s="4">
        <v>14</v>
      </c>
      <c r="B16" s="10" t="s">
        <v>44</v>
      </c>
      <c r="C16" s="10" t="s">
        <v>56</v>
      </c>
      <c r="D16" s="10">
        <v>1</v>
      </c>
      <c r="E16" s="4">
        <v>1</v>
      </c>
      <c r="F16" s="4" t="s">
        <v>14</v>
      </c>
      <c r="G16" s="4" t="s">
        <v>82</v>
      </c>
      <c r="H16" s="5">
        <v>76.75</v>
      </c>
      <c r="I16" s="4">
        <f t="shared" si="0"/>
        <v>30.700000000000003</v>
      </c>
      <c r="J16" s="4">
        <v>77</v>
      </c>
      <c r="K16" s="4">
        <f t="shared" si="1"/>
        <v>46.199999999999996</v>
      </c>
      <c r="L16" s="4">
        <f t="shared" si="2"/>
        <v>76.900000000000006</v>
      </c>
      <c r="M16" s="4"/>
    </row>
    <row r="17" spans="1:13" ht="18" customHeight="1">
      <c r="A17" s="4">
        <v>15</v>
      </c>
      <c r="B17" s="12"/>
      <c r="C17" s="12"/>
      <c r="D17" s="12"/>
      <c r="E17" s="4">
        <v>2</v>
      </c>
      <c r="F17" s="4" t="s">
        <v>15</v>
      </c>
      <c r="G17" s="4" t="s">
        <v>83</v>
      </c>
      <c r="H17" s="5">
        <v>64</v>
      </c>
      <c r="I17" s="4">
        <f t="shared" si="0"/>
        <v>25.6</v>
      </c>
      <c r="J17" s="4">
        <v>66</v>
      </c>
      <c r="K17" s="4">
        <f t="shared" si="1"/>
        <v>39.6</v>
      </c>
      <c r="L17" s="4">
        <f t="shared" si="2"/>
        <v>65.2</v>
      </c>
      <c r="M17" s="4"/>
    </row>
    <row r="18" spans="1:13" ht="18" customHeight="1">
      <c r="A18" s="4">
        <v>16</v>
      </c>
      <c r="B18" s="10" t="s">
        <v>45</v>
      </c>
      <c r="C18" s="10" t="s">
        <v>55</v>
      </c>
      <c r="D18" s="10">
        <v>2</v>
      </c>
      <c r="E18" s="4">
        <v>1</v>
      </c>
      <c r="F18" s="4" t="s">
        <v>16</v>
      </c>
      <c r="G18" s="4" t="s">
        <v>84</v>
      </c>
      <c r="H18" s="5">
        <v>68.5</v>
      </c>
      <c r="I18" s="4">
        <f t="shared" si="0"/>
        <v>27.400000000000002</v>
      </c>
      <c r="J18" s="4">
        <v>69.5</v>
      </c>
      <c r="K18" s="4">
        <f t="shared" si="1"/>
        <v>41.699999999999996</v>
      </c>
      <c r="L18" s="4">
        <f t="shared" si="2"/>
        <v>69.099999999999994</v>
      </c>
      <c r="M18" s="4"/>
    </row>
    <row r="19" spans="1:13" ht="18" customHeight="1">
      <c r="A19" s="4">
        <v>17</v>
      </c>
      <c r="B19" s="11"/>
      <c r="C19" s="11"/>
      <c r="D19" s="11"/>
      <c r="E19" s="4">
        <v>2</v>
      </c>
      <c r="F19" s="4" t="s">
        <v>17</v>
      </c>
      <c r="G19" s="4" t="s">
        <v>85</v>
      </c>
      <c r="H19" s="5">
        <v>68</v>
      </c>
      <c r="I19" s="4">
        <f t="shared" si="0"/>
        <v>27.200000000000003</v>
      </c>
      <c r="J19" s="4">
        <v>70.7</v>
      </c>
      <c r="K19" s="4">
        <f t="shared" si="1"/>
        <v>42.42</v>
      </c>
      <c r="L19" s="4">
        <f t="shared" si="2"/>
        <v>69.62</v>
      </c>
      <c r="M19" s="4"/>
    </row>
    <row r="20" spans="1:13" ht="18" customHeight="1">
      <c r="A20" s="4">
        <v>18</v>
      </c>
      <c r="B20" s="12"/>
      <c r="C20" s="12"/>
      <c r="D20" s="12"/>
      <c r="E20" s="4">
        <v>3</v>
      </c>
      <c r="F20" s="4" t="s">
        <v>18</v>
      </c>
      <c r="G20" s="4" t="s">
        <v>86</v>
      </c>
      <c r="H20" s="5">
        <v>57</v>
      </c>
      <c r="I20" s="4">
        <f t="shared" si="0"/>
        <v>22.8</v>
      </c>
      <c r="J20" s="4">
        <v>79.400000000000006</v>
      </c>
      <c r="K20" s="4">
        <f t="shared" si="1"/>
        <v>47.64</v>
      </c>
      <c r="L20" s="4">
        <f t="shared" si="2"/>
        <v>70.44</v>
      </c>
      <c r="M20" s="4"/>
    </row>
    <row r="21" spans="1:13" ht="18" customHeight="1">
      <c r="A21" s="4">
        <v>19</v>
      </c>
      <c r="B21" s="10" t="s">
        <v>45</v>
      </c>
      <c r="C21" s="10" t="s">
        <v>54</v>
      </c>
      <c r="D21" s="10">
        <v>1</v>
      </c>
      <c r="E21" s="4">
        <v>1</v>
      </c>
      <c r="F21" s="4" t="s">
        <v>19</v>
      </c>
      <c r="G21" s="4" t="s">
        <v>87</v>
      </c>
      <c r="H21" s="5">
        <v>74.5</v>
      </c>
      <c r="I21" s="4">
        <f t="shared" si="0"/>
        <v>29.8</v>
      </c>
      <c r="J21" s="4">
        <v>73.099999999999994</v>
      </c>
      <c r="K21" s="4">
        <f t="shared" si="1"/>
        <v>43.859999999999992</v>
      </c>
      <c r="L21" s="4">
        <f t="shared" si="2"/>
        <v>73.66</v>
      </c>
      <c r="M21" s="4"/>
    </row>
    <row r="22" spans="1:13" ht="18" customHeight="1">
      <c r="A22" s="4">
        <v>20</v>
      </c>
      <c r="B22" s="11"/>
      <c r="C22" s="11"/>
      <c r="D22" s="11"/>
      <c r="E22" s="4">
        <v>2</v>
      </c>
      <c r="F22" s="4" t="s">
        <v>20</v>
      </c>
      <c r="G22" s="4" t="s">
        <v>88</v>
      </c>
      <c r="H22" s="5">
        <v>70.75</v>
      </c>
      <c r="I22" s="4">
        <f t="shared" si="0"/>
        <v>28.3</v>
      </c>
      <c r="J22" s="4">
        <v>72.400000000000006</v>
      </c>
      <c r="K22" s="4">
        <f t="shared" si="1"/>
        <v>43.440000000000005</v>
      </c>
      <c r="L22" s="4">
        <f t="shared" si="2"/>
        <v>71.740000000000009</v>
      </c>
      <c r="M22" s="4"/>
    </row>
    <row r="23" spans="1:13" ht="18" customHeight="1">
      <c r="A23" s="4">
        <v>21</v>
      </c>
      <c r="B23" s="11"/>
      <c r="C23" s="11"/>
      <c r="D23" s="11"/>
      <c r="E23" s="4">
        <v>3</v>
      </c>
      <c r="F23" s="4" t="s">
        <v>21</v>
      </c>
      <c r="G23" s="4" t="s">
        <v>89</v>
      </c>
      <c r="H23" s="5">
        <v>65.25</v>
      </c>
      <c r="I23" s="4">
        <f t="shared" si="0"/>
        <v>26.1</v>
      </c>
      <c r="J23" s="4">
        <v>72.900000000000006</v>
      </c>
      <c r="K23" s="4">
        <f t="shared" si="1"/>
        <v>43.74</v>
      </c>
      <c r="L23" s="4">
        <f t="shared" si="2"/>
        <v>69.84</v>
      </c>
      <c r="M23" s="4"/>
    </row>
    <row r="24" spans="1:13" ht="18" customHeight="1">
      <c r="A24" s="4">
        <v>22</v>
      </c>
      <c r="B24" s="4" t="s">
        <v>46</v>
      </c>
      <c r="C24" s="4" t="s">
        <v>55</v>
      </c>
      <c r="D24" s="4">
        <v>1</v>
      </c>
      <c r="E24" s="4">
        <v>1</v>
      </c>
      <c r="F24" s="4" t="s">
        <v>22</v>
      </c>
      <c r="G24" s="4" t="s">
        <v>90</v>
      </c>
      <c r="H24" s="5">
        <v>67.5</v>
      </c>
      <c r="I24" s="4">
        <f t="shared" si="0"/>
        <v>27</v>
      </c>
      <c r="J24" s="4">
        <v>62.5</v>
      </c>
      <c r="K24" s="4">
        <f t="shared" si="1"/>
        <v>37.5</v>
      </c>
      <c r="L24" s="4">
        <f t="shared" si="2"/>
        <v>64.5</v>
      </c>
      <c r="M24" s="4"/>
    </row>
    <row r="25" spans="1:13" ht="18" customHeight="1">
      <c r="A25" s="4">
        <v>23</v>
      </c>
      <c r="B25" s="10" t="s">
        <v>47</v>
      </c>
      <c r="C25" s="10" t="s">
        <v>65</v>
      </c>
      <c r="D25" s="10">
        <v>2</v>
      </c>
      <c r="E25" s="4">
        <v>1</v>
      </c>
      <c r="F25" s="4" t="s">
        <v>23</v>
      </c>
      <c r="G25" s="4" t="s">
        <v>91</v>
      </c>
      <c r="H25" s="5">
        <v>83.25</v>
      </c>
      <c r="I25" s="4">
        <f t="shared" si="0"/>
        <v>33.300000000000004</v>
      </c>
      <c r="J25" s="4">
        <v>74.8</v>
      </c>
      <c r="K25" s="4">
        <f t="shared" si="1"/>
        <v>44.879999999999995</v>
      </c>
      <c r="L25" s="4">
        <f t="shared" si="2"/>
        <v>78.180000000000007</v>
      </c>
      <c r="M25" s="4"/>
    </row>
    <row r="26" spans="1:13" ht="18" customHeight="1">
      <c r="A26" s="4">
        <v>24</v>
      </c>
      <c r="B26" s="12"/>
      <c r="C26" s="12"/>
      <c r="D26" s="12"/>
      <c r="E26" s="4">
        <v>2</v>
      </c>
      <c r="F26" s="4" t="s">
        <v>24</v>
      </c>
      <c r="G26" s="4" t="s">
        <v>92</v>
      </c>
      <c r="H26" s="5">
        <v>75.25</v>
      </c>
      <c r="I26" s="4">
        <f t="shared" si="0"/>
        <v>30.1</v>
      </c>
      <c r="J26" s="4">
        <v>71.8</v>
      </c>
      <c r="K26" s="4">
        <f t="shared" si="1"/>
        <v>43.08</v>
      </c>
      <c r="L26" s="4">
        <f t="shared" si="2"/>
        <v>73.180000000000007</v>
      </c>
      <c r="M26" s="4"/>
    </row>
    <row r="27" spans="1:13" ht="18" customHeight="1">
      <c r="A27" s="4">
        <v>25</v>
      </c>
      <c r="B27" s="10" t="s">
        <v>47</v>
      </c>
      <c r="C27" s="10" t="s">
        <v>66</v>
      </c>
      <c r="D27" s="10">
        <v>1</v>
      </c>
      <c r="E27" s="4">
        <v>1</v>
      </c>
      <c r="F27" s="4" t="s">
        <v>25</v>
      </c>
      <c r="G27" s="4" t="s">
        <v>93</v>
      </c>
      <c r="H27" s="5">
        <v>81.25</v>
      </c>
      <c r="I27" s="4">
        <f t="shared" si="0"/>
        <v>32.5</v>
      </c>
      <c r="J27" s="4">
        <v>72.400000000000006</v>
      </c>
      <c r="K27" s="4">
        <f t="shared" si="1"/>
        <v>43.440000000000005</v>
      </c>
      <c r="L27" s="4">
        <f t="shared" si="2"/>
        <v>75.94</v>
      </c>
      <c r="M27" s="4"/>
    </row>
    <row r="28" spans="1:13" ht="18" customHeight="1">
      <c r="A28" s="4">
        <v>26</v>
      </c>
      <c r="B28" s="12"/>
      <c r="C28" s="12"/>
      <c r="D28" s="12"/>
      <c r="E28" s="4">
        <v>2</v>
      </c>
      <c r="F28" s="4" t="s">
        <v>26</v>
      </c>
      <c r="G28" s="4" t="s">
        <v>94</v>
      </c>
      <c r="H28" s="5">
        <v>77.5</v>
      </c>
      <c r="I28" s="4">
        <f t="shared" si="0"/>
        <v>31</v>
      </c>
      <c r="J28" s="4">
        <v>75</v>
      </c>
      <c r="K28" s="4">
        <f t="shared" si="1"/>
        <v>45</v>
      </c>
      <c r="L28" s="4">
        <f t="shared" si="2"/>
        <v>76</v>
      </c>
      <c r="M28" s="4"/>
    </row>
    <row r="29" spans="1:13" ht="18" customHeight="1">
      <c r="A29" s="4">
        <v>27</v>
      </c>
      <c r="B29" s="10" t="s">
        <v>47</v>
      </c>
      <c r="C29" s="10" t="s">
        <v>55</v>
      </c>
      <c r="D29" s="10">
        <v>1</v>
      </c>
      <c r="E29" s="4">
        <v>1</v>
      </c>
      <c r="F29" s="4" t="s">
        <v>27</v>
      </c>
      <c r="G29" s="4" t="s">
        <v>95</v>
      </c>
      <c r="H29" s="5">
        <v>74</v>
      </c>
      <c r="I29" s="4">
        <f t="shared" si="0"/>
        <v>29.6</v>
      </c>
      <c r="J29" s="4">
        <v>74.2</v>
      </c>
      <c r="K29" s="4">
        <f t="shared" si="1"/>
        <v>44.52</v>
      </c>
      <c r="L29" s="4">
        <f t="shared" si="2"/>
        <v>74.12</v>
      </c>
      <c r="M29" s="4"/>
    </row>
    <row r="30" spans="1:13" ht="18" customHeight="1">
      <c r="A30" s="4">
        <v>28</v>
      </c>
      <c r="B30" s="11"/>
      <c r="C30" s="11"/>
      <c r="D30" s="11"/>
      <c r="E30" s="4">
        <v>2</v>
      </c>
      <c r="F30" s="4" t="s">
        <v>28</v>
      </c>
      <c r="G30" s="4" t="s">
        <v>96</v>
      </c>
      <c r="H30" s="5">
        <v>64.5</v>
      </c>
      <c r="I30" s="4">
        <f t="shared" si="0"/>
        <v>25.8</v>
      </c>
      <c r="J30" s="4">
        <v>65.3</v>
      </c>
      <c r="K30" s="4">
        <f t="shared" si="1"/>
        <v>39.18</v>
      </c>
      <c r="L30" s="4">
        <f t="shared" si="2"/>
        <v>64.98</v>
      </c>
      <c r="M30" s="4"/>
    </row>
    <row r="31" spans="1:13" ht="18" customHeight="1">
      <c r="A31" s="4">
        <v>29</v>
      </c>
      <c r="B31" s="11"/>
      <c r="C31" s="11"/>
      <c r="D31" s="11"/>
      <c r="E31" s="4">
        <v>3</v>
      </c>
      <c r="F31" s="4" t="s">
        <v>29</v>
      </c>
      <c r="G31" s="4" t="s">
        <v>97</v>
      </c>
      <c r="H31" s="5">
        <v>57.25</v>
      </c>
      <c r="I31" s="4">
        <f t="shared" si="0"/>
        <v>22.900000000000002</v>
      </c>
      <c r="J31" s="4">
        <v>61.3</v>
      </c>
      <c r="K31" s="4">
        <f t="shared" si="1"/>
        <v>36.779999999999994</v>
      </c>
      <c r="L31" s="4">
        <f t="shared" si="2"/>
        <v>59.679999999999993</v>
      </c>
      <c r="M31" s="4"/>
    </row>
    <row r="32" spans="1:13" ht="18" customHeight="1">
      <c r="A32" s="4">
        <v>30</v>
      </c>
      <c r="B32" s="4" t="s">
        <v>48</v>
      </c>
      <c r="C32" s="4" t="s">
        <v>55</v>
      </c>
      <c r="D32" s="4">
        <v>1</v>
      </c>
      <c r="E32" s="4">
        <v>1</v>
      </c>
      <c r="F32" s="4" t="s">
        <v>30</v>
      </c>
      <c r="G32" s="4" t="s">
        <v>98</v>
      </c>
      <c r="H32" s="5">
        <v>69.5</v>
      </c>
      <c r="I32" s="4">
        <f t="shared" si="0"/>
        <v>27.8</v>
      </c>
      <c r="J32" s="4">
        <v>72.599999999999994</v>
      </c>
      <c r="K32" s="4">
        <f t="shared" si="1"/>
        <v>43.559999999999995</v>
      </c>
      <c r="L32" s="4">
        <f t="shared" si="2"/>
        <v>71.36</v>
      </c>
      <c r="M32" s="4"/>
    </row>
    <row r="33" spans="1:13" ht="18" customHeight="1">
      <c r="A33" s="4">
        <v>31</v>
      </c>
      <c r="B33" s="10" t="s">
        <v>49</v>
      </c>
      <c r="C33" s="10" t="s">
        <v>55</v>
      </c>
      <c r="D33" s="10">
        <v>1</v>
      </c>
      <c r="E33" s="4">
        <v>1</v>
      </c>
      <c r="F33" s="4" t="s">
        <v>31</v>
      </c>
      <c r="G33" s="4" t="s">
        <v>99</v>
      </c>
      <c r="H33" s="5">
        <v>64.5</v>
      </c>
      <c r="I33" s="4">
        <f t="shared" si="0"/>
        <v>25.8</v>
      </c>
      <c r="J33" s="4">
        <v>74.7</v>
      </c>
      <c r="K33" s="4">
        <f t="shared" si="1"/>
        <v>44.82</v>
      </c>
      <c r="L33" s="4">
        <f t="shared" si="2"/>
        <v>70.62</v>
      </c>
      <c r="M33" s="4"/>
    </row>
    <row r="34" spans="1:13" ht="18" customHeight="1">
      <c r="A34" s="4">
        <v>32</v>
      </c>
      <c r="B34" s="12"/>
      <c r="C34" s="12"/>
      <c r="D34" s="12"/>
      <c r="E34" s="4">
        <v>2</v>
      </c>
      <c r="F34" s="4" t="s">
        <v>32</v>
      </c>
      <c r="G34" s="4" t="s">
        <v>100</v>
      </c>
      <c r="H34" s="5">
        <v>55</v>
      </c>
      <c r="I34" s="4">
        <f t="shared" si="0"/>
        <v>22</v>
      </c>
      <c r="J34" s="4">
        <v>67.8</v>
      </c>
      <c r="K34" s="4">
        <f t="shared" si="1"/>
        <v>40.68</v>
      </c>
      <c r="L34" s="4">
        <f t="shared" si="2"/>
        <v>62.68</v>
      </c>
      <c r="M34" s="4"/>
    </row>
    <row r="35" spans="1:13" ht="18" customHeight="1">
      <c r="A35" s="4">
        <v>33</v>
      </c>
      <c r="B35" s="10" t="s">
        <v>50</v>
      </c>
      <c r="C35" s="10" t="s">
        <v>55</v>
      </c>
      <c r="D35" s="10">
        <v>2</v>
      </c>
      <c r="E35" s="4">
        <v>1</v>
      </c>
      <c r="F35" s="4" t="s">
        <v>33</v>
      </c>
      <c r="G35" s="4" t="s">
        <v>101</v>
      </c>
      <c r="H35" s="5">
        <v>61.75</v>
      </c>
      <c r="I35" s="4">
        <f t="shared" si="0"/>
        <v>24.700000000000003</v>
      </c>
      <c r="J35" s="4">
        <v>67.400000000000006</v>
      </c>
      <c r="K35" s="4">
        <f t="shared" si="1"/>
        <v>40.440000000000005</v>
      </c>
      <c r="L35" s="4">
        <f t="shared" si="2"/>
        <v>65.140000000000015</v>
      </c>
      <c r="M35" s="4"/>
    </row>
    <row r="36" spans="1:13" ht="18" customHeight="1">
      <c r="A36" s="4">
        <v>34</v>
      </c>
      <c r="B36" s="12"/>
      <c r="C36" s="12"/>
      <c r="D36" s="12"/>
      <c r="E36" s="4">
        <v>2</v>
      </c>
      <c r="F36" s="4" t="s">
        <v>34</v>
      </c>
      <c r="G36" s="4" t="s">
        <v>102</v>
      </c>
      <c r="H36" s="5">
        <v>49</v>
      </c>
      <c r="I36" s="4">
        <f t="shared" si="0"/>
        <v>19.600000000000001</v>
      </c>
      <c r="J36" s="4">
        <v>75.8</v>
      </c>
      <c r="K36" s="4">
        <f t="shared" si="1"/>
        <v>45.48</v>
      </c>
      <c r="L36" s="4">
        <f t="shared" si="2"/>
        <v>65.08</v>
      </c>
      <c r="M36" s="4"/>
    </row>
    <row r="37" spans="1:13" ht="18" customHeight="1">
      <c r="A37" s="4">
        <v>35</v>
      </c>
      <c r="B37" s="10" t="s">
        <v>51</v>
      </c>
      <c r="C37" s="10" t="s">
        <v>57</v>
      </c>
      <c r="D37" s="10">
        <v>2</v>
      </c>
      <c r="E37" s="4">
        <v>1</v>
      </c>
      <c r="F37" s="4" t="s">
        <v>35</v>
      </c>
      <c r="G37" s="4" t="s">
        <v>103</v>
      </c>
      <c r="H37" s="5">
        <v>80.5</v>
      </c>
      <c r="I37" s="4">
        <f t="shared" si="0"/>
        <v>32.200000000000003</v>
      </c>
      <c r="J37" s="4">
        <v>68</v>
      </c>
      <c r="K37" s="4">
        <f t="shared" si="1"/>
        <v>40.799999999999997</v>
      </c>
      <c r="L37" s="4">
        <f t="shared" si="2"/>
        <v>73</v>
      </c>
      <c r="M37" s="4"/>
    </row>
    <row r="38" spans="1:13" ht="18" customHeight="1">
      <c r="A38" s="4">
        <v>36</v>
      </c>
      <c r="B38" s="11"/>
      <c r="C38" s="11"/>
      <c r="D38" s="11"/>
      <c r="E38" s="4">
        <v>2</v>
      </c>
      <c r="F38" s="4" t="s">
        <v>36</v>
      </c>
      <c r="G38" s="4" t="s">
        <v>104</v>
      </c>
      <c r="H38" s="5">
        <v>75</v>
      </c>
      <c r="I38" s="4">
        <f t="shared" si="0"/>
        <v>30</v>
      </c>
      <c r="J38" s="4">
        <v>79.599999999999994</v>
      </c>
      <c r="K38" s="4">
        <f t="shared" si="1"/>
        <v>47.76</v>
      </c>
      <c r="L38" s="4">
        <f t="shared" si="2"/>
        <v>77.759999999999991</v>
      </c>
      <c r="M38" s="4"/>
    </row>
    <row r="39" spans="1:13" ht="18" customHeight="1">
      <c r="A39" s="4">
        <v>37</v>
      </c>
      <c r="B39" s="11"/>
      <c r="C39" s="11"/>
      <c r="D39" s="11"/>
      <c r="E39" s="4">
        <v>3</v>
      </c>
      <c r="F39" s="4" t="s">
        <v>37</v>
      </c>
      <c r="G39" s="4" t="s">
        <v>105</v>
      </c>
      <c r="H39" s="5">
        <v>74</v>
      </c>
      <c r="I39" s="4">
        <f t="shared" si="0"/>
        <v>29.6</v>
      </c>
      <c r="J39" s="4">
        <v>81.2</v>
      </c>
      <c r="K39" s="4">
        <f t="shared" si="1"/>
        <v>48.72</v>
      </c>
      <c r="L39" s="4">
        <f t="shared" si="2"/>
        <v>78.319999999999993</v>
      </c>
      <c r="M39" s="4"/>
    </row>
    <row r="40" spans="1:13" ht="18" customHeight="1">
      <c r="A40" s="4">
        <v>38</v>
      </c>
      <c r="B40" s="11"/>
      <c r="C40" s="11"/>
      <c r="D40" s="11"/>
      <c r="E40" s="4">
        <v>4</v>
      </c>
      <c r="F40" s="4" t="s">
        <v>38</v>
      </c>
      <c r="G40" s="4" t="s">
        <v>106</v>
      </c>
      <c r="H40" s="5">
        <v>73.25</v>
      </c>
      <c r="I40" s="4">
        <f t="shared" si="0"/>
        <v>29.3</v>
      </c>
      <c r="J40" s="4">
        <v>70.8</v>
      </c>
      <c r="K40" s="4">
        <f t="shared" si="1"/>
        <v>42.48</v>
      </c>
      <c r="L40" s="4">
        <f t="shared" si="2"/>
        <v>71.78</v>
      </c>
      <c r="M40" s="4"/>
    </row>
    <row r="41" spans="1:13" ht="18" customHeight="1">
      <c r="A41" s="4">
        <v>39</v>
      </c>
      <c r="B41" s="11"/>
      <c r="C41" s="11"/>
      <c r="D41" s="11"/>
      <c r="E41" s="4">
        <v>5</v>
      </c>
      <c r="F41" s="4" t="s">
        <v>39</v>
      </c>
      <c r="G41" s="4" t="s">
        <v>107</v>
      </c>
      <c r="H41" s="5">
        <v>72.75</v>
      </c>
      <c r="I41" s="4">
        <f t="shared" si="0"/>
        <v>29.1</v>
      </c>
      <c r="J41" s="4">
        <v>74.400000000000006</v>
      </c>
      <c r="K41" s="4">
        <f t="shared" si="1"/>
        <v>44.64</v>
      </c>
      <c r="L41" s="4">
        <f t="shared" si="2"/>
        <v>73.740000000000009</v>
      </c>
      <c r="M41" s="4"/>
    </row>
    <row r="42" spans="1:13" ht="18" customHeight="1">
      <c r="A42" s="4">
        <v>40</v>
      </c>
      <c r="B42" s="12"/>
      <c r="C42" s="12"/>
      <c r="D42" s="12"/>
      <c r="E42" s="4">
        <v>6</v>
      </c>
      <c r="F42" s="4" t="s">
        <v>40</v>
      </c>
      <c r="G42" s="4" t="s">
        <v>108</v>
      </c>
      <c r="H42" s="5">
        <v>62.75</v>
      </c>
      <c r="I42" s="4">
        <f t="shared" si="0"/>
        <v>25.1</v>
      </c>
      <c r="J42" s="4">
        <v>75.3</v>
      </c>
      <c r="K42" s="4">
        <f t="shared" si="1"/>
        <v>45.18</v>
      </c>
      <c r="L42" s="4">
        <f t="shared" si="2"/>
        <v>70.28</v>
      </c>
      <c r="M42" s="4"/>
    </row>
    <row r="43" spans="1:13" ht="18" customHeight="1">
      <c r="A43" s="4">
        <v>41</v>
      </c>
      <c r="B43" s="4" t="s">
        <v>52</v>
      </c>
      <c r="C43" s="4" t="s">
        <v>58</v>
      </c>
      <c r="D43" s="4">
        <v>1</v>
      </c>
      <c r="E43" s="4">
        <v>1</v>
      </c>
      <c r="F43" s="4" t="s">
        <v>41</v>
      </c>
      <c r="G43" s="4" t="s">
        <v>109</v>
      </c>
      <c r="H43" s="5">
        <v>74.5</v>
      </c>
      <c r="I43" s="4">
        <f t="shared" si="0"/>
        <v>29.8</v>
      </c>
      <c r="J43" s="4">
        <v>74.8</v>
      </c>
      <c r="K43" s="4">
        <f t="shared" si="1"/>
        <v>44.879999999999995</v>
      </c>
      <c r="L43" s="4">
        <f t="shared" si="2"/>
        <v>74.679999999999993</v>
      </c>
      <c r="M43" s="4"/>
    </row>
    <row r="44" spans="1:13" ht="18" customHeight="1">
      <c r="A44" s="4">
        <v>42</v>
      </c>
      <c r="B44" s="4" t="s">
        <v>53</v>
      </c>
      <c r="C44" s="4" t="s">
        <v>55</v>
      </c>
      <c r="D44" s="4">
        <v>1</v>
      </c>
      <c r="E44" s="4">
        <v>1</v>
      </c>
      <c r="F44" s="4" t="s">
        <v>42</v>
      </c>
      <c r="G44" s="4" t="s">
        <v>110</v>
      </c>
      <c r="H44" s="5">
        <v>62.5</v>
      </c>
      <c r="I44" s="4">
        <f t="shared" si="0"/>
        <v>25</v>
      </c>
      <c r="J44" s="4">
        <v>65.599999999999994</v>
      </c>
      <c r="K44" s="4">
        <f t="shared" si="1"/>
        <v>39.359999999999992</v>
      </c>
      <c r="L44" s="4">
        <f t="shared" si="2"/>
        <v>64.359999999999985</v>
      </c>
      <c r="M44" s="4"/>
    </row>
    <row r="45" spans="1:13" ht="18" customHeight="1"/>
    <row r="46" spans="1:13" ht="18" customHeight="1"/>
  </sheetData>
  <autoFilter ref="A2:M44"/>
  <mergeCells count="37">
    <mergeCell ref="A1:I1"/>
    <mergeCell ref="B3:B5"/>
    <mergeCell ref="C3:C5"/>
    <mergeCell ref="D3:D5"/>
    <mergeCell ref="B7:B9"/>
    <mergeCell ref="C7:C9"/>
    <mergeCell ref="D7:D9"/>
    <mergeCell ref="B10:B15"/>
    <mergeCell ref="C10:C15"/>
    <mergeCell ref="D10:D15"/>
    <mergeCell ref="B16:B17"/>
    <mergeCell ref="C16:C17"/>
    <mergeCell ref="D16:D17"/>
    <mergeCell ref="B18:B20"/>
    <mergeCell ref="C18:C20"/>
    <mergeCell ref="D18:D20"/>
    <mergeCell ref="B21:B23"/>
    <mergeCell ref="C21:C23"/>
    <mergeCell ref="D21:D23"/>
    <mergeCell ref="B25:B26"/>
    <mergeCell ref="C25:C26"/>
    <mergeCell ref="D25:D26"/>
    <mergeCell ref="B27:B28"/>
    <mergeCell ref="C27:C28"/>
    <mergeCell ref="D27:D28"/>
    <mergeCell ref="B29:B31"/>
    <mergeCell ref="C29:C31"/>
    <mergeCell ref="D29:D31"/>
    <mergeCell ref="B33:B34"/>
    <mergeCell ref="C33:C34"/>
    <mergeCell ref="D33:D34"/>
    <mergeCell ref="B35:B36"/>
    <mergeCell ref="C35:C36"/>
    <mergeCell ref="D35:D36"/>
    <mergeCell ref="B37:B42"/>
    <mergeCell ref="C37:C42"/>
    <mergeCell ref="D37:D42"/>
  </mergeCells>
  <phoneticPr fontId="1" type="noConversion"/>
  <pageMargins left="0.15748031496062992" right="0.15748031496062992" top="0.17" bottom="0.22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排序</vt:lpstr>
      <vt:lpstr>笔试</vt:lpstr>
      <vt:lpstr>原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2021-12-14T03:43:18Z</dcterms:modified>
</cp:coreProperties>
</file>