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进入体检（职教）" sheetId="5" r:id="rId1"/>
  </sheets>
  <definedNames>
    <definedName name="_xlnm._FilterDatabase" localSheetId="0" hidden="1">'进入体检（职教）'!$A$1:$XDM$22</definedName>
  </definedNames>
  <calcPr calcId="125725"/>
</workbook>
</file>

<file path=xl/calcChain.xml><?xml version="1.0" encoding="utf-8"?>
<calcChain xmlns="http://schemas.openxmlformats.org/spreadsheetml/2006/main">
  <c r="H22" i="5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I22" l="1"/>
  <c r="I3"/>
  <c r="I5"/>
  <c r="I7"/>
  <c r="I10"/>
  <c r="I12"/>
  <c r="I13"/>
  <c r="I14"/>
  <c r="I18"/>
  <c r="I20"/>
  <c r="I21"/>
  <c r="I2"/>
  <c r="I4"/>
  <c r="I6"/>
  <c r="I8"/>
  <c r="I9"/>
  <c r="I11"/>
  <c r="I15"/>
  <c r="I16"/>
  <c r="I17"/>
  <c r="I19"/>
</calcChain>
</file>

<file path=xl/sharedStrings.xml><?xml version="1.0" encoding="utf-8"?>
<sst xmlns="http://schemas.openxmlformats.org/spreadsheetml/2006/main" count="73" uniqueCount="44">
  <si>
    <t>序号</t>
  </si>
  <si>
    <t>申请岗位</t>
  </si>
  <si>
    <t>姓名</t>
  </si>
  <si>
    <t>性别</t>
  </si>
  <si>
    <t>准考证号</t>
  </si>
  <si>
    <t>笔试成绩</t>
  </si>
  <si>
    <t>面试
成绩</t>
  </si>
  <si>
    <t>总成绩</t>
  </si>
  <si>
    <t>总排名</t>
  </si>
  <si>
    <t>备注</t>
  </si>
  <si>
    <t>A1语文教师</t>
  </si>
  <si>
    <t>刘琳</t>
  </si>
  <si>
    <t>女</t>
  </si>
  <si>
    <t>周碧波</t>
  </si>
  <si>
    <t>B1数学教师</t>
  </si>
  <si>
    <t>苏智慧</t>
  </si>
  <si>
    <t>张梦园</t>
  </si>
  <si>
    <t>刘洪泽</t>
  </si>
  <si>
    <t>男</t>
  </si>
  <si>
    <t>C1英语教师</t>
  </si>
  <si>
    <t>孙嘉榕</t>
  </si>
  <si>
    <t>张文宇</t>
  </si>
  <si>
    <t>D1学前心理学、教育学教师</t>
  </si>
  <si>
    <t>丁玉传</t>
  </si>
  <si>
    <t>张爽</t>
  </si>
  <si>
    <t>D2学前心理学、教育学教师</t>
  </si>
  <si>
    <t>孙庆雨</t>
  </si>
  <si>
    <t>孙天娇</t>
  </si>
  <si>
    <t>E1体育教师</t>
  </si>
  <si>
    <t>肖雅晴</t>
  </si>
  <si>
    <t>G1机械专业教师</t>
  </si>
  <si>
    <t>李欣策</t>
  </si>
  <si>
    <t>霍昭阳</t>
  </si>
  <si>
    <t>H1计算机专业课教师</t>
  </si>
  <si>
    <t>孙俊亭</t>
  </si>
  <si>
    <t>H2计算机专业课教师</t>
  </si>
  <si>
    <t>王凯</t>
  </si>
  <si>
    <t>尹阔青</t>
  </si>
  <si>
    <t>卢凤杰</t>
  </si>
  <si>
    <t>I1学前教育音乐专业课教师</t>
  </si>
  <si>
    <t>朱春美</t>
  </si>
  <si>
    <t>J1会计专业教师</t>
  </si>
  <si>
    <t>孙博硕</t>
  </si>
  <si>
    <t>庞思慧</t>
  </si>
</sst>
</file>

<file path=xl/styles.xml><?xml version="1.0" encoding="utf-8"?>
<styleSheet xmlns="http://schemas.openxmlformats.org/spreadsheetml/2006/main">
  <numFmts count="2">
    <numFmt numFmtId="176" formatCode="0.00_ "/>
    <numFmt numFmtId="179" formatCode="0.00_);[Red]\(0.00\)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M22"/>
  <sheetViews>
    <sheetView tabSelected="1" workbookViewId="0">
      <selection activeCell="B4" sqref="B4"/>
    </sheetView>
  </sheetViews>
  <sheetFormatPr defaultColWidth="9" defaultRowHeight="13.5"/>
  <cols>
    <col min="1" max="1" width="5.875" style="2" customWidth="1"/>
    <col min="2" max="2" width="25.625" style="2" customWidth="1"/>
    <col min="3" max="3" width="9" style="2" customWidth="1"/>
    <col min="4" max="4" width="5.75" style="2" customWidth="1"/>
    <col min="5" max="5" width="12.75" style="2" customWidth="1"/>
    <col min="6" max="6" width="5.875" style="2" customWidth="1"/>
    <col min="7" max="7" width="8.375" style="2" customWidth="1"/>
    <col min="8" max="9" width="7.875" style="2" customWidth="1"/>
    <col min="10" max="10" width="5.75" style="2" customWidth="1"/>
    <col min="11" max="16384" width="9" style="2"/>
  </cols>
  <sheetData>
    <row r="1" spans="1:16341" s="1" customFormat="1" ht="32.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</row>
    <row r="2" spans="1:16341" ht="21" customHeight="1">
      <c r="A2" s="4">
        <v>1</v>
      </c>
      <c r="B2" s="4" t="s">
        <v>10</v>
      </c>
      <c r="C2" s="4" t="s">
        <v>11</v>
      </c>
      <c r="D2" s="4" t="s">
        <v>12</v>
      </c>
      <c r="E2" s="5">
        <v>20210000401</v>
      </c>
      <c r="F2" s="6">
        <v>74.2</v>
      </c>
      <c r="G2" s="7">
        <v>81.48</v>
      </c>
      <c r="H2" s="8">
        <f t="shared" ref="H2:H22" si="0">FLOOR(F2*0.4+G2*0.6,0.01)</f>
        <v>78.56</v>
      </c>
      <c r="I2" s="11">
        <f>SUMPRODUCT(($B$2:$B$22=$B2)*(H$2:H$22&gt;H2))+1</f>
        <v>1</v>
      </c>
      <c r="J2" s="4"/>
    </row>
    <row r="3" spans="1:16341" ht="21" customHeight="1">
      <c r="A3" s="4">
        <v>2</v>
      </c>
      <c r="B3" s="4" t="s">
        <v>10</v>
      </c>
      <c r="C3" s="4" t="s">
        <v>13</v>
      </c>
      <c r="D3" s="4" t="s">
        <v>12</v>
      </c>
      <c r="E3" s="5">
        <v>20210000402</v>
      </c>
      <c r="F3" s="6">
        <v>69.2</v>
      </c>
      <c r="G3" s="7">
        <v>81.56</v>
      </c>
      <c r="H3" s="8">
        <f t="shared" si="0"/>
        <v>76.61</v>
      </c>
      <c r="I3" s="11">
        <f>SUMPRODUCT(($B$2:$B$22=$B3)*(H$2:H$22&gt;H3))+1</f>
        <v>2</v>
      </c>
      <c r="J3" s="4"/>
    </row>
    <row r="4" spans="1:16341" ht="21" customHeight="1">
      <c r="A4" s="4">
        <v>3</v>
      </c>
      <c r="B4" s="4" t="s">
        <v>14</v>
      </c>
      <c r="C4" s="4" t="s">
        <v>15</v>
      </c>
      <c r="D4" s="4" t="s">
        <v>12</v>
      </c>
      <c r="E4" s="5">
        <v>20210000413</v>
      </c>
      <c r="F4" s="6">
        <v>69.099999999999994</v>
      </c>
      <c r="G4" s="7">
        <v>79.72</v>
      </c>
      <c r="H4" s="8">
        <f t="shared" si="0"/>
        <v>75.47</v>
      </c>
      <c r="I4" s="11">
        <f>SUMPRODUCT(($B$2:$B$22=$B4)*(H$2:H$22&gt;H4))+1</f>
        <v>1</v>
      </c>
      <c r="J4" s="4"/>
    </row>
    <row r="5" spans="1:16341" ht="21" customHeight="1">
      <c r="A5" s="4">
        <v>4</v>
      </c>
      <c r="B5" s="4" t="s">
        <v>14</v>
      </c>
      <c r="C5" s="4" t="s">
        <v>16</v>
      </c>
      <c r="D5" s="4" t="s">
        <v>12</v>
      </c>
      <c r="E5" s="5">
        <v>20210000412</v>
      </c>
      <c r="F5" s="6">
        <v>63.5</v>
      </c>
      <c r="G5" s="7">
        <v>79.42</v>
      </c>
      <c r="H5" s="8">
        <f t="shared" si="0"/>
        <v>73.05</v>
      </c>
      <c r="I5" s="11">
        <f>SUMPRODUCT(($B$2:$B$22=$B5)*(H$2:H$22&gt;H5))+1</f>
        <v>2</v>
      </c>
      <c r="J5" s="4"/>
    </row>
    <row r="6" spans="1:16341" ht="21" customHeight="1">
      <c r="A6" s="4">
        <v>5</v>
      </c>
      <c r="B6" s="4" t="s">
        <v>14</v>
      </c>
      <c r="C6" s="4" t="s">
        <v>17</v>
      </c>
      <c r="D6" s="4" t="s">
        <v>18</v>
      </c>
      <c r="E6" s="5">
        <v>20210000418</v>
      </c>
      <c r="F6" s="6">
        <v>58.8</v>
      </c>
      <c r="G6" s="7">
        <v>81.34</v>
      </c>
      <c r="H6" s="8">
        <f t="shared" si="0"/>
        <v>72.320000000000007</v>
      </c>
      <c r="I6" s="11">
        <f>SUMPRODUCT(($B$2:$B$22=$B6)*(H$2:H$22&gt;H6))+1</f>
        <v>3</v>
      </c>
      <c r="J6" s="4"/>
    </row>
    <row r="7" spans="1:16341" ht="21" customHeight="1">
      <c r="A7" s="4">
        <v>6</v>
      </c>
      <c r="B7" s="4" t="s">
        <v>19</v>
      </c>
      <c r="C7" s="4" t="s">
        <v>20</v>
      </c>
      <c r="D7" s="4" t="s">
        <v>12</v>
      </c>
      <c r="E7" s="5">
        <v>20210000425</v>
      </c>
      <c r="F7" s="6">
        <v>77.7</v>
      </c>
      <c r="G7" s="7">
        <v>81.8</v>
      </c>
      <c r="H7" s="8">
        <f t="shared" si="0"/>
        <v>80.16</v>
      </c>
      <c r="I7" s="11">
        <f>SUMPRODUCT(($B$2:$B$22=$B7)*(H$2:H$22&gt;H7))+1</f>
        <v>1</v>
      </c>
      <c r="J7" s="4"/>
    </row>
    <row r="8" spans="1:16341" ht="21" customHeight="1">
      <c r="A8" s="4">
        <v>7</v>
      </c>
      <c r="B8" s="4" t="s">
        <v>19</v>
      </c>
      <c r="C8" s="4" t="s">
        <v>21</v>
      </c>
      <c r="D8" s="4" t="s">
        <v>12</v>
      </c>
      <c r="E8" s="5">
        <v>20210000506</v>
      </c>
      <c r="F8" s="6">
        <v>65.599999999999994</v>
      </c>
      <c r="G8" s="7">
        <v>80.92</v>
      </c>
      <c r="H8" s="8">
        <f t="shared" si="0"/>
        <v>74.790000000000006</v>
      </c>
      <c r="I8" s="11">
        <f>SUMPRODUCT(($B$2:$B$22=$B8)*(H$2:H$22&gt;H8))+1</f>
        <v>2</v>
      </c>
      <c r="J8" s="4"/>
    </row>
    <row r="9" spans="1:16341" ht="21" customHeight="1">
      <c r="A9" s="4">
        <v>8</v>
      </c>
      <c r="B9" s="4" t="s">
        <v>22</v>
      </c>
      <c r="C9" s="4" t="s">
        <v>23</v>
      </c>
      <c r="D9" s="4" t="s">
        <v>12</v>
      </c>
      <c r="E9" s="5">
        <v>20210000514</v>
      </c>
      <c r="F9" s="6">
        <v>66.3</v>
      </c>
      <c r="G9" s="7">
        <v>81.42</v>
      </c>
      <c r="H9" s="8">
        <f t="shared" si="0"/>
        <v>75.37</v>
      </c>
      <c r="I9" s="11">
        <f>SUMPRODUCT(($B$2:$B$22=$B9)*(H$2:H$22&gt;H9))+1</f>
        <v>1</v>
      </c>
      <c r="J9" s="4"/>
    </row>
    <row r="10" spans="1:16341" ht="21" customHeight="1">
      <c r="A10" s="4">
        <v>9</v>
      </c>
      <c r="B10" s="4" t="s">
        <v>22</v>
      </c>
      <c r="C10" s="4" t="s">
        <v>24</v>
      </c>
      <c r="D10" s="4" t="s">
        <v>12</v>
      </c>
      <c r="E10" s="5">
        <v>20210000510</v>
      </c>
      <c r="F10" s="6">
        <v>64.599999999999994</v>
      </c>
      <c r="G10" s="7">
        <v>78.599999999999994</v>
      </c>
      <c r="H10" s="8">
        <f t="shared" si="0"/>
        <v>73</v>
      </c>
      <c r="I10" s="11">
        <f>SUMPRODUCT(($B$2:$B$22=$B10)*(H$2:H$22&gt;H10))+1</f>
        <v>2</v>
      </c>
      <c r="J10" s="4"/>
    </row>
    <row r="11" spans="1:16341" ht="21" customHeight="1">
      <c r="A11" s="4">
        <v>10</v>
      </c>
      <c r="B11" s="4" t="s">
        <v>25</v>
      </c>
      <c r="C11" s="4" t="s">
        <v>26</v>
      </c>
      <c r="D11" s="4" t="s">
        <v>12</v>
      </c>
      <c r="E11" s="5">
        <v>20210000520</v>
      </c>
      <c r="F11" s="6">
        <v>72.8</v>
      </c>
      <c r="G11" s="7">
        <v>80.16</v>
      </c>
      <c r="H11" s="8">
        <f t="shared" si="0"/>
        <v>77.210000000000008</v>
      </c>
      <c r="I11" s="11">
        <f>SUMPRODUCT(($B$2:$B$22=$B11)*(H$2:H$22&gt;H11))+1</f>
        <v>1</v>
      </c>
      <c r="J11" s="4"/>
    </row>
    <row r="12" spans="1:16341" ht="21" customHeight="1">
      <c r="A12" s="4">
        <v>11</v>
      </c>
      <c r="B12" s="4" t="s">
        <v>25</v>
      </c>
      <c r="C12" s="4" t="s">
        <v>27</v>
      </c>
      <c r="D12" s="4" t="s">
        <v>12</v>
      </c>
      <c r="E12" s="5">
        <v>20210000519</v>
      </c>
      <c r="F12" s="6">
        <v>70</v>
      </c>
      <c r="G12" s="7">
        <v>77.540000000000006</v>
      </c>
      <c r="H12" s="8">
        <f t="shared" si="0"/>
        <v>74.52</v>
      </c>
      <c r="I12" s="11">
        <f>SUMPRODUCT(($B$2:$B$22=$B12)*(H$2:H$22&gt;H12))+1</f>
        <v>2</v>
      </c>
      <c r="J12" s="4"/>
    </row>
    <row r="13" spans="1:16341" ht="21" customHeight="1">
      <c r="A13" s="4">
        <v>12</v>
      </c>
      <c r="B13" s="4" t="s">
        <v>28</v>
      </c>
      <c r="C13" s="4" t="s">
        <v>29</v>
      </c>
      <c r="D13" s="4" t="s">
        <v>12</v>
      </c>
      <c r="E13" s="5">
        <v>20210000526</v>
      </c>
      <c r="F13" s="6">
        <v>56.7</v>
      </c>
      <c r="G13" s="7">
        <v>81.599999999999994</v>
      </c>
      <c r="H13" s="8">
        <f t="shared" si="0"/>
        <v>71.64</v>
      </c>
      <c r="I13" s="11">
        <f>SUMPRODUCT(($B$2:$B$22=$B13)*(H$2:H$22&gt;H13))+1</f>
        <v>1</v>
      </c>
      <c r="J13" s="4"/>
    </row>
    <row r="14" spans="1:16341" ht="21" customHeight="1">
      <c r="A14" s="4">
        <v>13</v>
      </c>
      <c r="B14" s="4" t="s">
        <v>30</v>
      </c>
      <c r="C14" s="4" t="s">
        <v>31</v>
      </c>
      <c r="D14" s="4" t="s">
        <v>18</v>
      </c>
      <c r="E14" s="5">
        <v>20210000603</v>
      </c>
      <c r="F14" s="6">
        <v>70</v>
      </c>
      <c r="G14" s="7">
        <v>81.099999999999994</v>
      </c>
      <c r="H14" s="8">
        <f t="shared" si="0"/>
        <v>76.66</v>
      </c>
      <c r="I14" s="11">
        <f>SUMPRODUCT(($B$2:$B$22=$B14)*(H$2:H$22&gt;H14))+1</f>
        <v>1</v>
      </c>
      <c r="J14" s="4"/>
    </row>
    <row r="15" spans="1:16341" ht="21" customHeight="1">
      <c r="A15" s="4">
        <v>14</v>
      </c>
      <c r="B15" s="4" t="s">
        <v>30</v>
      </c>
      <c r="C15" s="4" t="s">
        <v>32</v>
      </c>
      <c r="D15" s="4" t="s">
        <v>18</v>
      </c>
      <c r="E15" s="5">
        <v>20210000602</v>
      </c>
      <c r="F15" s="6">
        <v>64.099999999999994</v>
      </c>
      <c r="G15" s="7">
        <v>81.3</v>
      </c>
      <c r="H15" s="8">
        <f t="shared" si="0"/>
        <v>74.42</v>
      </c>
      <c r="I15" s="11">
        <f>SUMPRODUCT(($B$2:$B$22=$B15)*(H$2:H$22&gt;H15))+1</f>
        <v>2</v>
      </c>
      <c r="J15" s="4"/>
    </row>
    <row r="16" spans="1:16341" ht="21" customHeight="1">
      <c r="A16" s="4">
        <v>15</v>
      </c>
      <c r="B16" s="4" t="s">
        <v>33</v>
      </c>
      <c r="C16" s="4" t="s">
        <v>34</v>
      </c>
      <c r="D16" s="4" t="s">
        <v>12</v>
      </c>
      <c r="E16" s="5">
        <v>20210000605</v>
      </c>
      <c r="F16" s="6">
        <v>61.1</v>
      </c>
      <c r="G16" s="7">
        <v>81.540000000000006</v>
      </c>
      <c r="H16" s="8">
        <f t="shared" si="0"/>
        <v>73.36</v>
      </c>
      <c r="I16" s="11">
        <f>SUMPRODUCT(($B$2:$B$22=$B16)*(H$2:H$22&gt;H16))+1</f>
        <v>1</v>
      </c>
      <c r="J16" s="4"/>
    </row>
    <row r="17" spans="1:10" ht="21" customHeight="1">
      <c r="A17" s="4">
        <v>16</v>
      </c>
      <c r="B17" s="4" t="s">
        <v>35</v>
      </c>
      <c r="C17" s="4" t="s">
        <v>36</v>
      </c>
      <c r="D17" s="4" t="s">
        <v>18</v>
      </c>
      <c r="E17" s="5">
        <v>20210000609</v>
      </c>
      <c r="F17" s="6">
        <v>74</v>
      </c>
      <c r="G17" s="7">
        <v>80.98</v>
      </c>
      <c r="H17" s="8">
        <f t="shared" si="0"/>
        <v>78.180000000000007</v>
      </c>
      <c r="I17" s="11">
        <f>SUMPRODUCT(($B$2:$B$22=$B17)*(H$2:H$22&gt;H17))+1</f>
        <v>1</v>
      </c>
      <c r="J17" s="4"/>
    </row>
    <row r="18" spans="1:10" ht="21" customHeight="1">
      <c r="A18" s="4">
        <v>17</v>
      </c>
      <c r="B18" s="4" t="s">
        <v>35</v>
      </c>
      <c r="C18" s="4" t="s">
        <v>37</v>
      </c>
      <c r="D18" s="4" t="s">
        <v>12</v>
      </c>
      <c r="E18" s="5">
        <v>20210000613</v>
      </c>
      <c r="F18" s="6">
        <v>71.900000000000006</v>
      </c>
      <c r="G18" s="7">
        <v>79.84</v>
      </c>
      <c r="H18" s="8">
        <f t="shared" si="0"/>
        <v>76.66</v>
      </c>
      <c r="I18" s="11">
        <f>SUMPRODUCT(($B$2:$B$22=$B18)*(H$2:H$22&gt;H18))+1</f>
        <v>2</v>
      </c>
      <c r="J18" s="4"/>
    </row>
    <row r="19" spans="1:10" ht="21" customHeight="1">
      <c r="A19" s="4">
        <v>18</v>
      </c>
      <c r="B19" s="4" t="s">
        <v>35</v>
      </c>
      <c r="C19" s="4" t="s">
        <v>38</v>
      </c>
      <c r="D19" s="4" t="s">
        <v>12</v>
      </c>
      <c r="E19" s="5">
        <v>20210000612</v>
      </c>
      <c r="F19" s="6">
        <v>66.400000000000006</v>
      </c>
      <c r="G19" s="7">
        <v>80.16</v>
      </c>
      <c r="H19" s="8">
        <f t="shared" si="0"/>
        <v>74.650000000000006</v>
      </c>
      <c r="I19" s="11">
        <f>SUMPRODUCT(($B$2:$B$22=$B19)*(H$2:H$22&gt;H19))+1</f>
        <v>3</v>
      </c>
      <c r="J19" s="4"/>
    </row>
    <row r="20" spans="1:10" ht="21" customHeight="1">
      <c r="A20" s="4">
        <v>19</v>
      </c>
      <c r="B20" s="4" t="s">
        <v>39</v>
      </c>
      <c r="C20" s="4" t="s">
        <v>40</v>
      </c>
      <c r="D20" s="4" t="s">
        <v>12</v>
      </c>
      <c r="E20" s="5">
        <v>20210000614</v>
      </c>
      <c r="F20" s="6">
        <v>57.7</v>
      </c>
      <c r="G20" s="7">
        <v>79.680000000000007</v>
      </c>
      <c r="H20" s="8">
        <f t="shared" si="0"/>
        <v>70.88</v>
      </c>
      <c r="I20" s="11">
        <f>SUMPRODUCT(($B$2:$B$22=$B20)*(H$2:H$22&gt;H20))+1</f>
        <v>1</v>
      </c>
      <c r="J20" s="4"/>
    </row>
    <row r="21" spans="1:10" ht="21" customHeight="1">
      <c r="A21" s="4">
        <v>20</v>
      </c>
      <c r="B21" s="4" t="s">
        <v>41</v>
      </c>
      <c r="C21" s="4" t="s">
        <v>42</v>
      </c>
      <c r="D21" s="4" t="s">
        <v>18</v>
      </c>
      <c r="E21" s="5">
        <v>20210000621</v>
      </c>
      <c r="F21" s="6">
        <v>61.9</v>
      </c>
      <c r="G21" s="7">
        <v>81.040000000000006</v>
      </c>
      <c r="H21" s="8">
        <f t="shared" si="0"/>
        <v>73.38</v>
      </c>
      <c r="I21" s="11">
        <f>SUMPRODUCT(($B$2:$B$22=$B21)*(H$2:H$22&gt;H21))+1</f>
        <v>1</v>
      </c>
      <c r="J21" s="4"/>
    </row>
    <row r="22" spans="1:10" ht="21" customHeight="1">
      <c r="A22" s="4">
        <v>21</v>
      </c>
      <c r="B22" s="4" t="s">
        <v>41</v>
      </c>
      <c r="C22" s="4" t="s">
        <v>43</v>
      </c>
      <c r="D22" s="4" t="s">
        <v>12</v>
      </c>
      <c r="E22" s="5">
        <v>20210000618</v>
      </c>
      <c r="F22" s="6">
        <v>61</v>
      </c>
      <c r="G22" s="7">
        <v>81.38</v>
      </c>
      <c r="H22" s="8">
        <f t="shared" si="0"/>
        <v>73.22</v>
      </c>
      <c r="I22" s="11">
        <f>SUMPRODUCT(($B$2:$B$22=$B22)*(H$2:H$22&gt;H22))+1</f>
        <v>2</v>
      </c>
      <c r="J22" s="4"/>
    </row>
  </sheetData>
  <sortState ref="A3:XEC35">
    <sortCondition ref="B3:B35"/>
    <sortCondition descending="1" ref="H3:H35"/>
  </sortState>
  <phoneticPr fontId="5" type="noConversion"/>
  <conditionalFormatting sqref="E1:E1048576">
    <cfRule type="duplicateValues" dxfId="0" priority="1"/>
  </conditionalFormatting>
  <printOptions horizontalCentered="1"/>
  <pageMargins left="0.15748031496063" right="0.15748031496063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进入体检（职教）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2021-12-11T04:47:00Z</cp:lastPrinted>
  <dcterms:created xsi:type="dcterms:W3CDTF">2021-12-07T01:15:00Z</dcterms:created>
  <dcterms:modified xsi:type="dcterms:W3CDTF">2021-12-14T06:42:09Z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9882707C4EE645CE85AFFEE9BB8D3062</vt:lpwstr>
  </property>
  <property fmtid="{D5CDD505-2E9C-101B-9397-08002B2CF9AE}" pid="3" name="KSOProductBuildVer">
    <vt:lpwstr>2052-11.8.2.9022</vt:lpwstr>
  </property>
</Properties>
</file>