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<sst xmlns="http://schemas.openxmlformats.org/spreadsheetml/2006/main" count="173" uniqueCount="51">
  <si>
    <t>排名</t>
  </si>
  <si>
    <t>考号</t>
  </si>
  <si>
    <t>姓名</t>
  </si>
  <si>
    <t>性别</t>
  </si>
  <si>
    <t>笔试成绩</t>
  </si>
  <si>
    <t>笔试折合</t>
  </si>
  <si>
    <t>面试成绩</t>
  </si>
  <si>
    <t>面试折合</t>
  </si>
  <si>
    <t>总分</t>
  </si>
  <si>
    <t>备注</t>
  </si>
  <si>
    <t>许雪纯</t>
  </si>
  <si>
    <t>女</t>
  </si>
  <si>
    <t>进入体检考察</t>
  </si>
  <si>
    <t>赵英孜</t>
  </si>
  <si>
    <t>胡雯雯</t>
  </si>
  <si>
    <t>余永花</t>
  </si>
  <si>
    <t>彭慰民</t>
  </si>
  <si>
    <t>男</t>
  </si>
  <si>
    <t>林雪兰</t>
  </si>
  <si>
    <t>李佩峻</t>
  </si>
  <si>
    <t>安彦澄</t>
  </si>
  <si>
    <t>李欢</t>
  </si>
  <si>
    <t>彭海涛</t>
  </si>
  <si>
    <t>周云燕</t>
  </si>
  <si>
    <t>伍梦洁</t>
  </si>
  <si>
    <t>梁新月</t>
  </si>
  <si>
    <t>王辉艳</t>
  </si>
  <si>
    <t>车姗姗</t>
  </si>
  <si>
    <t>伍进伟</t>
  </si>
  <si>
    <t>宫悦</t>
  </si>
  <si>
    <t>敖雨</t>
  </si>
  <si>
    <t>朱乐芳</t>
  </si>
  <si>
    <t>周家西</t>
  </si>
  <si>
    <t>吴东倪</t>
  </si>
  <si>
    <t>陈侣帆</t>
  </si>
  <si>
    <t>方蓉</t>
  </si>
  <si>
    <t>彭钦</t>
  </si>
  <si>
    <t>粟宇松</t>
  </si>
  <si>
    <t>姜婕</t>
  </si>
  <si>
    <t>李扬</t>
  </si>
  <si>
    <t>周含</t>
  </si>
  <si>
    <t>苏勇</t>
  </si>
  <si>
    <t>周渝</t>
  </si>
  <si>
    <t>程星</t>
  </si>
  <si>
    <t>唐佳</t>
  </si>
  <si>
    <t>曾维雄</t>
  </si>
  <si>
    <t>邓城</t>
  </si>
  <si>
    <t>面试</t>
  </si>
  <si>
    <t>进入体检考察</t>
  </si>
  <si>
    <t>面试缺考</t>
  </si>
  <si>
    <t>广安市广安区法院2021年招聘劳务派遣（法官助理）总成绩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</si>
</sst>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10.25390625" style="0" customWidth="1"/>
    <col min="2" max="2" width="12.75390625" style="1" customWidth="1"/>
    <col min="3" max="3" width="12.25390625" style="1" customWidth="1"/>
    <col min="4" max="4" width="9.00390625" style="1" customWidth="1"/>
    <col min="5" max="5" width="13.50390625" style="1" customWidth="1"/>
    <col min="6" max="6" width="12.875" style="1" customWidth="1"/>
    <col min="7" max="7" width="13.125" style="1" customWidth="1"/>
    <col min="8" max="8" width="13.375" style="1" customWidth="1"/>
    <col min="9" max="9" width="11.00390625" style="1" customWidth="1"/>
    <col min="10" max="10" width="16.875" style="1" customWidth="1"/>
    <col min="11" max="251" width="9.00390625" style="1" customWidth="1"/>
  </cols>
  <sheetData>
    <row r="1" spans="1:255" s="1" customFormat="1" ht="51.7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IR1"/>
      <c r="IS1"/>
      <c r="IT1"/>
      <c r="IU1"/>
    </row>
    <row r="2" spans="1:255" s="1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8" t="s">
        <v>9</v>
      </c>
      <c r="IR2"/>
      <c r="IS2"/>
      <c r="IT2"/>
      <c r="IU2"/>
    </row>
    <row r="3" spans="1:255" s="1" customFormat="1" ht="34.5" customHeight="1">
      <c r="A3" s="5">
        <v>1</v>
      </c>
      <c r="B3" s="5">
        <v>2021043</v>
      </c>
      <c r="C3" s="5" t="s">
        <v>10</v>
      </c>
      <c r="D3" s="5" t="s">
        <v>11</v>
      </c>
      <c r="E3" s="6">
        <v>80</v>
      </c>
      <c r="F3" s="6">
        <f aca="true" t="shared" si="0" ref="F3:F36">E3*0.6</f>
        <v>48</v>
      </c>
      <c r="G3" s="6">
        <v>83.4</v>
      </c>
      <c r="H3" s="6">
        <f aca="true" t="shared" si="1" ref="H3:H36">G3*0.4</f>
        <v>33.36000000000001</v>
      </c>
      <c r="I3" s="6">
        <f>F3+H3</f>
        <v>81.36000000000001</v>
      </c>
      <c r="J3" s="12" t="s">
        <v>48</v>
      </c>
      <c r="IR3"/>
      <c r="IS3"/>
      <c r="IT3"/>
      <c r="IU3"/>
    </row>
    <row r="4" spans="1:255" s="1" customFormat="1" ht="34.5" customHeight="1">
      <c r="A4" s="5">
        <v>2</v>
      </c>
      <c r="B4" s="5">
        <v>2021087</v>
      </c>
      <c r="C4" s="5" t="s">
        <v>13</v>
      </c>
      <c r="D4" s="5" t="s">
        <v>11</v>
      </c>
      <c r="E4" s="6">
        <v>76</v>
      </c>
      <c r="F4" s="6">
        <f t="shared" si="0"/>
        <v>45.6</v>
      </c>
      <c r="G4" s="6">
        <v>86.8</v>
      </c>
      <c r="H4" s="6">
        <f t="shared" si="1"/>
        <v>34.72</v>
      </c>
      <c r="I4" s="6">
        <f>F4+H4</f>
        <v>80.32</v>
      </c>
      <c r="J4" s="5" t="s">
        <v>12</v>
      </c>
      <c r="IR4"/>
      <c r="IS4"/>
      <c r="IT4"/>
      <c r="IU4"/>
    </row>
    <row r="5" spans="1:255" s="1" customFormat="1" ht="34.5" customHeight="1">
      <c r="A5" s="5">
        <v>3</v>
      </c>
      <c r="B5" s="5">
        <v>2021051</v>
      </c>
      <c r="C5" s="5" t="s">
        <v>14</v>
      </c>
      <c r="D5" s="5" t="s">
        <v>11</v>
      </c>
      <c r="E5" s="6">
        <v>78</v>
      </c>
      <c r="F5" s="6">
        <f t="shared" si="0"/>
        <v>46.8</v>
      </c>
      <c r="G5" s="6">
        <v>83.5</v>
      </c>
      <c r="H5" s="6">
        <f t="shared" si="1"/>
        <v>33.4</v>
      </c>
      <c r="I5" s="6">
        <f>F5+H5</f>
        <v>80.19999999999999</v>
      </c>
      <c r="J5" s="5" t="s">
        <v>12</v>
      </c>
      <c r="IR5"/>
      <c r="IS5"/>
      <c r="IT5"/>
      <c r="IU5"/>
    </row>
    <row r="6" spans="1:255" s="1" customFormat="1" ht="34.5" customHeight="1">
      <c r="A6" s="5">
        <v>4</v>
      </c>
      <c r="B6" s="5">
        <v>2021034</v>
      </c>
      <c r="C6" s="5" t="s">
        <v>15</v>
      </c>
      <c r="D6" s="5" t="s">
        <v>11</v>
      </c>
      <c r="E6" s="6">
        <v>76</v>
      </c>
      <c r="F6" s="6">
        <f t="shared" si="0"/>
        <v>45.6</v>
      </c>
      <c r="G6" s="6">
        <v>85.2</v>
      </c>
      <c r="H6" s="6">
        <f t="shared" si="1"/>
        <v>34.080000000000005</v>
      </c>
      <c r="I6" s="6">
        <f aca="true" t="shared" si="2" ref="I6:I36">F6+H6</f>
        <v>79.68</v>
      </c>
      <c r="J6" s="5" t="s">
        <v>12</v>
      </c>
      <c r="IR6"/>
      <c r="IS6"/>
      <c r="IT6"/>
      <c r="IU6"/>
    </row>
    <row r="7" spans="1:255" s="1" customFormat="1" ht="34.5" customHeight="1">
      <c r="A7" s="5">
        <v>5</v>
      </c>
      <c r="B7" s="5">
        <v>2021018</v>
      </c>
      <c r="C7" s="5" t="s">
        <v>16</v>
      </c>
      <c r="D7" s="5" t="s">
        <v>17</v>
      </c>
      <c r="E7" s="6">
        <v>75</v>
      </c>
      <c r="F7" s="6">
        <f t="shared" si="0"/>
        <v>45</v>
      </c>
      <c r="G7" s="6">
        <v>85.3</v>
      </c>
      <c r="H7" s="6">
        <f t="shared" si="1"/>
        <v>34.12</v>
      </c>
      <c r="I7" s="6">
        <f t="shared" si="2"/>
        <v>79.12</v>
      </c>
      <c r="J7" s="5" t="s">
        <v>12</v>
      </c>
      <c r="IR7"/>
      <c r="IS7"/>
      <c r="IT7"/>
      <c r="IU7"/>
    </row>
    <row r="8" spans="1:255" s="1" customFormat="1" ht="34.5" customHeight="1">
      <c r="A8" s="5">
        <v>6</v>
      </c>
      <c r="B8" s="5">
        <v>2021003</v>
      </c>
      <c r="C8" s="5" t="s">
        <v>18</v>
      </c>
      <c r="D8" s="5" t="s">
        <v>11</v>
      </c>
      <c r="E8" s="6">
        <v>75</v>
      </c>
      <c r="F8" s="6">
        <f t="shared" si="0"/>
        <v>45</v>
      </c>
      <c r="G8" s="6">
        <v>84.4</v>
      </c>
      <c r="H8" s="6">
        <f t="shared" si="1"/>
        <v>33.760000000000005</v>
      </c>
      <c r="I8" s="6">
        <f t="shared" si="2"/>
        <v>78.76</v>
      </c>
      <c r="J8" s="5" t="s">
        <v>12</v>
      </c>
      <c r="IR8"/>
      <c r="IS8"/>
      <c r="IT8"/>
      <c r="IU8"/>
    </row>
    <row r="9" spans="1:255" s="1" customFormat="1" ht="34.5" customHeight="1">
      <c r="A9" s="5">
        <v>7</v>
      </c>
      <c r="B9" s="5">
        <v>2021067</v>
      </c>
      <c r="C9" s="5" t="s">
        <v>19</v>
      </c>
      <c r="D9" s="5" t="s">
        <v>11</v>
      </c>
      <c r="E9" s="6">
        <v>74</v>
      </c>
      <c r="F9" s="6">
        <f t="shared" si="0"/>
        <v>44.4</v>
      </c>
      <c r="G9" s="6">
        <v>85.6</v>
      </c>
      <c r="H9" s="6">
        <f t="shared" si="1"/>
        <v>34.24</v>
      </c>
      <c r="I9" s="6">
        <f t="shared" si="2"/>
        <v>78.64</v>
      </c>
      <c r="J9" s="5" t="s">
        <v>12</v>
      </c>
      <c r="IR9"/>
      <c r="IS9"/>
      <c r="IT9"/>
      <c r="IU9"/>
    </row>
    <row r="10" spans="1:255" s="1" customFormat="1" ht="34.5" customHeight="1">
      <c r="A10" s="5">
        <v>8</v>
      </c>
      <c r="B10" s="5">
        <v>2021083</v>
      </c>
      <c r="C10" s="5" t="s">
        <v>20</v>
      </c>
      <c r="D10" s="5" t="s">
        <v>17</v>
      </c>
      <c r="E10" s="7">
        <v>74</v>
      </c>
      <c r="F10" s="6">
        <f t="shared" si="0"/>
        <v>44.4</v>
      </c>
      <c r="G10" s="6">
        <v>84</v>
      </c>
      <c r="H10" s="6">
        <f t="shared" si="1"/>
        <v>33.6</v>
      </c>
      <c r="I10" s="6">
        <f t="shared" si="2"/>
        <v>78</v>
      </c>
      <c r="J10" s="5" t="s">
        <v>12</v>
      </c>
      <c r="IR10"/>
      <c r="IS10"/>
      <c r="IT10"/>
      <c r="IU10"/>
    </row>
    <row r="11" spans="1:255" s="1" customFormat="1" ht="34.5" customHeight="1">
      <c r="A11" s="5">
        <v>9</v>
      </c>
      <c r="B11" s="5">
        <v>2021002</v>
      </c>
      <c r="C11" s="5" t="s">
        <v>21</v>
      </c>
      <c r="D11" s="5" t="s">
        <v>11</v>
      </c>
      <c r="E11" s="6">
        <v>73</v>
      </c>
      <c r="F11" s="6">
        <f t="shared" si="0"/>
        <v>43.8</v>
      </c>
      <c r="G11" s="6">
        <v>84.8</v>
      </c>
      <c r="H11" s="6">
        <f t="shared" si="1"/>
        <v>33.92</v>
      </c>
      <c r="I11" s="6">
        <f t="shared" si="2"/>
        <v>77.72</v>
      </c>
      <c r="J11" s="5" t="s">
        <v>12</v>
      </c>
      <c r="IR11"/>
      <c r="IS11"/>
      <c r="IT11"/>
      <c r="IU11"/>
    </row>
    <row r="12" spans="1:255" s="1" customFormat="1" ht="34.5" customHeight="1">
      <c r="A12" s="5">
        <v>10</v>
      </c>
      <c r="B12" s="5">
        <v>2021021</v>
      </c>
      <c r="C12" s="5" t="s">
        <v>22</v>
      </c>
      <c r="D12" s="5" t="s">
        <v>11</v>
      </c>
      <c r="E12" s="6">
        <v>74</v>
      </c>
      <c r="F12" s="6">
        <f t="shared" si="0"/>
        <v>44.4</v>
      </c>
      <c r="G12" s="6">
        <v>81.6</v>
      </c>
      <c r="H12" s="6">
        <f t="shared" si="1"/>
        <v>32.64</v>
      </c>
      <c r="I12" s="6">
        <f t="shared" si="2"/>
        <v>77.03999999999999</v>
      </c>
      <c r="J12" s="5" t="s">
        <v>12</v>
      </c>
      <c r="IR12"/>
      <c r="IS12"/>
      <c r="IT12"/>
      <c r="IU12"/>
    </row>
    <row r="13" spans="1:255" s="1" customFormat="1" ht="34.5" customHeight="1">
      <c r="A13" s="5">
        <v>11</v>
      </c>
      <c r="B13" s="5">
        <v>2021078</v>
      </c>
      <c r="C13" s="5" t="s">
        <v>23</v>
      </c>
      <c r="D13" s="5" t="s">
        <v>11</v>
      </c>
      <c r="E13" s="6">
        <v>71</v>
      </c>
      <c r="F13" s="6">
        <f t="shared" si="0"/>
        <v>42.6</v>
      </c>
      <c r="G13" s="6">
        <v>83.8</v>
      </c>
      <c r="H13" s="6">
        <f t="shared" si="1"/>
        <v>33.52</v>
      </c>
      <c r="I13" s="6">
        <f t="shared" si="2"/>
        <v>76.12</v>
      </c>
      <c r="J13" s="9"/>
      <c r="IR13"/>
      <c r="IS13"/>
      <c r="IT13"/>
      <c r="IU13"/>
    </row>
    <row r="14" spans="1:255" s="1" customFormat="1" ht="34.5" customHeight="1">
      <c r="A14" s="5">
        <v>12</v>
      </c>
      <c r="B14" s="5">
        <v>2021053</v>
      </c>
      <c r="C14" s="5" t="s">
        <v>24</v>
      </c>
      <c r="D14" s="5" t="s">
        <v>11</v>
      </c>
      <c r="E14" s="6">
        <v>71</v>
      </c>
      <c r="F14" s="6">
        <f t="shared" si="0"/>
        <v>42.6</v>
      </c>
      <c r="G14" s="6">
        <v>83.5</v>
      </c>
      <c r="H14" s="6">
        <f t="shared" si="1"/>
        <v>33.4</v>
      </c>
      <c r="I14" s="6">
        <f t="shared" si="2"/>
        <v>76</v>
      </c>
      <c r="J14" s="9"/>
      <c r="IR14"/>
      <c r="IS14"/>
      <c r="IT14"/>
      <c r="IU14"/>
    </row>
    <row r="15" spans="1:255" s="1" customFormat="1" ht="34.5" customHeight="1">
      <c r="A15" s="5">
        <v>13</v>
      </c>
      <c r="B15" s="5">
        <v>2021048</v>
      </c>
      <c r="C15" s="5" t="s">
        <v>25</v>
      </c>
      <c r="D15" s="5" t="s">
        <v>11</v>
      </c>
      <c r="E15" s="6">
        <v>69</v>
      </c>
      <c r="F15" s="6">
        <f t="shared" si="0"/>
        <v>41.4</v>
      </c>
      <c r="G15" s="6">
        <v>86</v>
      </c>
      <c r="H15" s="6">
        <f t="shared" si="1"/>
        <v>34.4</v>
      </c>
      <c r="I15" s="6">
        <f t="shared" si="2"/>
        <v>75.8</v>
      </c>
      <c r="J15" s="9"/>
      <c r="IR15"/>
      <c r="IS15"/>
      <c r="IT15"/>
      <c r="IU15"/>
    </row>
    <row r="16" spans="1:255" s="1" customFormat="1" ht="34.5" customHeight="1">
      <c r="A16" s="5">
        <v>14</v>
      </c>
      <c r="B16" s="5">
        <v>2021024</v>
      </c>
      <c r="C16" s="5" t="s">
        <v>26</v>
      </c>
      <c r="D16" s="5" t="s">
        <v>11</v>
      </c>
      <c r="E16" s="6">
        <v>71</v>
      </c>
      <c r="F16" s="6">
        <f t="shared" si="0"/>
        <v>42.6</v>
      </c>
      <c r="G16" s="6">
        <v>82.2</v>
      </c>
      <c r="H16" s="6">
        <f t="shared" si="1"/>
        <v>32.88</v>
      </c>
      <c r="I16" s="6">
        <f t="shared" si="2"/>
        <v>75.48</v>
      </c>
      <c r="J16" s="9"/>
      <c r="IR16"/>
      <c r="IS16"/>
      <c r="IT16"/>
      <c r="IU16"/>
    </row>
    <row r="17" spans="1:255" s="1" customFormat="1" ht="34.5" customHeight="1">
      <c r="A17" s="5">
        <v>15</v>
      </c>
      <c r="B17" s="5">
        <v>2021016</v>
      </c>
      <c r="C17" s="5" t="s">
        <v>27</v>
      </c>
      <c r="D17" s="5" t="s">
        <v>11</v>
      </c>
      <c r="E17" s="6">
        <v>69</v>
      </c>
      <c r="F17" s="6">
        <f t="shared" si="0"/>
        <v>41.4</v>
      </c>
      <c r="G17" s="6">
        <v>84.8</v>
      </c>
      <c r="H17" s="6">
        <f t="shared" si="1"/>
        <v>33.92</v>
      </c>
      <c r="I17" s="6">
        <f t="shared" si="2"/>
        <v>75.32</v>
      </c>
      <c r="J17" s="9"/>
      <c r="IR17"/>
      <c r="IS17"/>
      <c r="IT17"/>
      <c r="IU17"/>
    </row>
    <row r="18" spans="1:255" s="1" customFormat="1" ht="34.5" customHeight="1">
      <c r="A18" s="5">
        <v>16</v>
      </c>
      <c r="B18" s="5">
        <v>2021072</v>
      </c>
      <c r="C18" s="5" t="s">
        <v>28</v>
      </c>
      <c r="D18" s="5" t="s">
        <v>17</v>
      </c>
      <c r="E18" s="6">
        <v>67</v>
      </c>
      <c r="F18" s="6">
        <f t="shared" si="0"/>
        <v>40.199999999999996</v>
      </c>
      <c r="G18" s="6">
        <v>87.1</v>
      </c>
      <c r="H18" s="6">
        <f t="shared" si="1"/>
        <v>34.839999999999996</v>
      </c>
      <c r="I18" s="6">
        <f t="shared" si="2"/>
        <v>75.03999999999999</v>
      </c>
      <c r="J18" s="9"/>
      <c r="IR18"/>
      <c r="IS18"/>
      <c r="IT18"/>
      <c r="IU18"/>
    </row>
    <row r="19" spans="1:255" s="1" customFormat="1" ht="34.5" customHeight="1">
      <c r="A19" s="5">
        <v>17</v>
      </c>
      <c r="B19" s="5">
        <v>2021007</v>
      </c>
      <c r="C19" s="5" t="s">
        <v>29</v>
      </c>
      <c r="D19" s="5" t="s">
        <v>17</v>
      </c>
      <c r="E19" s="7">
        <v>67</v>
      </c>
      <c r="F19" s="6">
        <f t="shared" si="0"/>
        <v>40.199999999999996</v>
      </c>
      <c r="G19" s="6">
        <v>86.9</v>
      </c>
      <c r="H19" s="6">
        <f t="shared" si="1"/>
        <v>34.760000000000005</v>
      </c>
      <c r="I19" s="6">
        <f t="shared" si="2"/>
        <v>74.96000000000001</v>
      </c>
      <c r="J19" s="9"/>
      <c r="IR19"/>
      <c r="IS19"/>
      <c r="IT19"/>
      <c r="IU19"/>
    </row>
    <row r="20" spans="1:255" s="1" customFormat="1" ht="34.5" customHeight="1">
      <c r="A20" s="5">
        <v>18</v>
      </c>
      <c r="B20" s="5">
        <v>2021031</v>
      </c>
      <c r="C20" s="5" t="s">
        <v>30</v>
      </c>
      <c r="D20" s="5" t="s">
        <v>17</v>
      </c>
      <c r="E20" s="6">
        <v>69</v>
      </c>
      <c r="F20" s="6">
        <f t="shared" si="0"/>
        <v>41.4</v>
      </c>
      <c r="G20" s="6">
        <v>82.8</v>
      </c>
      <c r="H20" s="6">
        <f t="shared" si="1"/>
        <v>33.12</v>
      </c>
      <c r="I20" s="6">
        <f t="shared" si="2"/>
        <v>74.52</v>
      </c>
      <c r="J20" s="10"/>
      <c r="IR20"/>
      <c r="IS20"/>
      <c r="IT20"/>
      <c r="IU20"/>
    </row>
    <row r="21" spans="1:255" s="1" customFormat="1" ht="34.5" customHeight="1">
      <c r="A21" s="5">
        <v>19</v>
      </c>
      <c r="B21" s="5">
        <v>2021022</v>
      </c>
      <c r="C21" s="5" t="s">
        <v>31</v>
      </c>
      <c r="D21" s="5" t="s">
        <v>11</v>
      </c>
      <c r="E21" s="6">
        <v>67</v>
      </c>
      <c r="F21" s="6">
        <f t="shared" si="0"/>
        <v>40.199999999999996</v>
      </c>
      <c r="G21" s="6">
        <v>83.6</v>
      </c>
      <c r="H21" s="6">
        <f t="shared" si="1"/>
        <v>33.44</v>
      </c>
      <c r="I21" s="6">
        <f t="shared" si="2"/>
        <v>73.63999999999999</v>
      </c>
      <c r="J21" s="9"/>
      <c r="IR21"/>
      <c r="IS21"/>
      <c r="IT21"/>
      <c r="IU21"/>
    </row>
    <row r="22" spans="1:255" s="1" customFormat="1" ht="34.5" customHeight="1">
      <c r="A22" s="5">
        <v>20</v>
      </c>
      <c r="B22" s="5">
        <v>2021071</v>
      </c>
      <c r="C22" s="5" t="s">
        <v>32</v>
      </c>
      <c r="D22" s="5" t="s">
        <v>11</v>
      </c>
      <c r="E22" s="6">
        <v>67</v>
      </c>
      <c r="F22" s="6">
        <f t="shared" si="0"/>
        <v>40.199999999999996</v>
      </c>
      <c r="G22" s="6">
        <v>83.4</v>
      </c>
      <c r="H22" s="6">
        <f t="shared" si="1"/>
        <v>33.36000000000001</v>
      </c>
      <c r="I22" s="6">
        <f t="shared" si="2"/>
        <v>73.56</v>
      </c>
      <c r="J22" s="11"/>
      <c r="IR22"/>
      <c r="IS22"/>
      <c r="IT22"/>
      <c r="IU22"/>
    </row>
    <row r="23" spans="1:255" s="1" customFormat="1" ht="34.5" customHeight="1">
      <c r="A23" s="5">
        <v>21</v>
      </c>
      <c r="B23" s="5">
        <v>2021045</v>
      </c>
      <c r="C23" s="5" t="s">
        <v>33</v>
      </c>
      <c r="D23" s="5" t="s">
        <v>11</v>
      </c>
      <c r="E23" s="6">
        <v>67</v>
      </c>
      <c r="F23" s="6">
        <f t="shared" si="0"/>
        <v>40.199999999999996</v>
      </c>
      <c r="G23" s="6">
        <v>82.4</v>
      </c>
      <c r="H23" s="6">
        <f t="shared" si="1"/>
        <v>32.96</v>
      </c>
      <c r="I23" s="6">
        <f t="shared" si="2"/>
        <v>73.16</v>
      </c>
      <c r="J23" s="9"/>
      <c r="IR23"/>
      <c r="IS23"/>
      <c r="IT23"/>
      <c r="IU23"/>
    </row>
    <row r="24" spans="1:255" s="1" customFormat="1" ht="34.5" customHeight="1">
      <c r="A24" s="5">
        <v>22</v>
      </c>
      <c r="B24" s="5">
        <v>2021038</v>
      </c>
      <c r="C24" s="5" t="s">
        <v>34</v>
      </c>
      <c r="D24" s="5" t="s">
        <v>11</v>
      </c>
      <c r="E24" s="7">
        <v>63</v>
      </c>
      <c r="F24" s="6">
        <f t="shared" si="0"/>
        <v>37.8</v>
      </c>
      <c r="G24" s="6">
        <v>88</v>
      </c>
      <c r="H24" s="6">
        <f t="shared" si="1"/>
        <v>35.2</v>
      </c>
      <c r="I24" s="6">
        <f t="shared" si="2"/>
        <v>73</v>
      </c>
      <c r="J24" s="9"/>
      <c r="IR24"/>
      <c r="IS24"/>
      <c r="IT24"/>
      <c r="IU24"/>
    </row>
    <row r="25" spans="1:255" s="1" customFormat="1" ht="34.5" customHeight="1">
      <c r="A25" s="5">
        <v>23</v>
      </c>
      <c r="B25" s="5">
        <v>2021019</v>
      </c>
      <c r="C25" s="5" t="s">
        <v>35</v>
      </c>
      <c r="D25" s="5" t="s">
        <v>11</v>
      </c>
      <c r="E25" s="6">
        <v>64</v>
      </c>
      <c r="F25" s="6">
        <f t="shared" si="0"/>
        <v>38.4</v>
      </c>
      <c r="G25" s="6">
        <v>86</v>
      </c>
      <c r="H25" s="6">
        <f t="shared" si="1"/>
        <v>34.4</v>
      </c>
      <c r="I25" s="6">
        <f t="shared" si="2"/>
        <v>72.8</v>
      </c>
      <c r="J25" s="9"/>
      <c r="IR25"/>
      <c r="IS25"/>
      <c r="IT25"/>
      <c r="IU25"/>
    </row>
    <row r="26" spans="1:255" s="1" customFormat="1" ht="34.5" customHeight="1">
      <c r="A26" s="5">
        <v>24</v>
      </c>
      <c r="B26" s="5">
        <v>2021064</v>
      </c>
      <c r="C26" s="5" t="s">
        <v>36</v>
      </c>
      <c r="D26" s="5" t="s">
        <v>11</v>
      </c>
      <c r="E26" s="6">
        <v>67</v>
      </c>
      <c r="F26" s="6">
        <f t="shared" si="0"/>
        <v>40.199999999999996</v>
      </c>
      <c r="G26" s="6">
        <v>80</v>
      </c>
      <c r="H26" s="6">
        <f t="shared" si="1"/>
        <v>32</v>
      </c>
      <c r="I26" s="6">
        <f t="shared" si="2"/>
        <v>72.19999999999999</v>
      </c>
      <c r="J26" s="9"/>
      <c r="IR26"/>
      <c r="IS26"/>
      <c r="IT26"/>
      <c r="IU26"/>
    </row>
    <row r="27" spans="1:255" s="1" customFormat="1" ht="34.5" customHeight="1">
      <c r="A27" s="5">
        <v>25</v>
      </c>
      <c r="B27" s="5">
        <v>2021042</v>
      </c>
      <c r="C27" s="5" t="s">
        <v>37</v>
      </c>
      <c r="D27" s="5" t="s">
        <v>17</v>
      </c>
      <c r="E27" s="6">
        <v>63</v>
      </c>
      <c r="F27" s="6">
        <f t="shared" si="0"/>
        <v>37.8</v>
      </c>
      <c r="G27" s="6">
        <v>84.2</v>
      </c>
      <c r="H27" s="6">
        <f t="shared" si="1"/>
        <v>33.68</v>
      </c>
      <c r="I27" s="6">
        <f t="shared" si="2"/>
        <v>71.47999999999999</v>
      </c>
      <c r="J27" s="9"/>
      <c r="IR27"/>
      <c r="IS27"/>
      <c r="IT27"/>
      <c r="IU27"/>
    </row>
    <row r="28" spans="1:10" s="1" customFormat="1" ht="34.5" customHeight="1">
      <c r="A28" s="5">
        <v>26</v>
      </c>
      <c r="B28" s="5">
        <v>2021077</v>
      </c>
      <c r="C28" s="5" t="s">
        <v>38</v>
      </c>
      <c r="D28" s="5" t="s">
        <v>11</v>
      </c>
      <c r="E28" s="6">
        <v>63</v>
      </c>
      <c r="F28" s="6">
        <f t="shared" si="0"/>
        <v>37.8</v>
      </c>
      <c r="G28" s="6">
        <v>82.2</v>
      </c>
      <c r="H28" s="6">
        <f t="shared" si="1"/>
        <v>32.88</v>
      </c>
      <c r="I28" s="6">
        <f t="shared" si="2"/>
        <v>70.68</v>
      </c>
      <c r="J28" s="9"/>
    </row>
    <row r="29" spans="1:10" s="1" customFormat="1" ht="34.5" customHeight="1">
      <c r="A29" s="5">
        <v>27</v>
      </c>
      <c r="B29" s="5">
        <v>2021010</v>
      </c>
      <c r="C29" s="5" t="s">
        <v>39</v>
      </c>
      <c r="D29" s="5" t="s">
        <v>17</v>
      </c>
      <c r="E29" s="6">
        <v>69</v>
      </c>
      <c r="F29" s="6">
        <f t="shared" si="0"/>
        <v>41.4</v>
      </c>
      <c r="G29" s="6"/>
      <c r="H29" s="6">
        <f t="shared" si="1"/>
        <v>0</v>
      </c>
      <c r="I29" s="6">
        <f t="shared" si="2"/>
        <v>41.4</v>
      </c>
      <c r="J29" s="13" t="s">
        <v>49</v>
      </c>
    </row>
    <row r="30" spans="1:10" s="1" customFormat="1" ht="34.5" customHeight="1">
      <c r="A30" s="5">
        <v>28</v>
      </c>
      <c r="B30" s="5">
        <v>2021008</v>
      </c>
      <c r="C30" s="5" t="s">
        <v>40</v>
      </c>
      <c r="D30" s="5" t="s">
        <v>11</v>
      </c>
      <c r="E30" s="6">
        <v>66</v>
      </c>
      <c r="F30" s="6">
        <f t="shared" si="0"/>
        <v>39.6</v>
      </c>
      <c r="G30" s="6"/>
      <c r="H30" s="6">
        <f t="shared" si="1"/>
        <v>0</v>
      </c>
      <c r="I30" s="6">
        <f t="shared" si="2"/>
        <v>39.6</v>
      </c>
      <c r="J30" s="13" t="s">
        <v>49</v>
      </c>
    </row>
    <row r="31" spans="1:10" s="1" customFormat="1" ht="34.5" customHeight="1">
      <c r="A31" s="5">
        <v>29</v>
      </c>
      <c r="B31" s="5">
        <v>2021013</v>
      </c>
      <c r="C31" s="5" t="s">
        <v>41</v>
      </c>
      <c r="D31" s="5" t="s">
        <v>17</v>
      </c>
      <c r="E31" s="6">
        <v>65</v>
      </c>
      <c r="F31" s="6">
        <f t="shared" si="0"/>
        <v>39</v>
      </c>
      <c r="G31" s="6"/>
      <c r="H31" s="6">
        <f t="shared" si="1"/>
        <v>0</v>
      </c>
      <c r="I31" s="6">
        <f t="shared" si="2"/>
        <v>39</v>
      </c>
      <c r="J31" s="13" t="s">
        <v>49</v>
      </c>
    </row>
    <row r="32" spans="1:10" s="1" customFormat="1" ht="34.5" customHeight="1">
      <c r="A32" s="5">
        <v>30</v>
      </c>
      <c r="B32" s="5">
        <v>2021052</v>
      </c>
      <c r="C32" s="5" t="s">
        <v>42</v>
      </c>
      <c r="D32" s="5" t="s">
        <v>11</v>
      </c>
      <c r="E32" s="6">
        <v>65</v>
      </c>
      <c r="F32" s="6">
        <f t="shared" si="0"/>
        <v>39</v>
      </c>
      <c r="G32" s="6"/>
      <c r="H32" s="6">
        <f t="shared" si="1"/>
        <v>0</v>
      </c>
      <c r="I32" s="6">
        <f t="shared" si="2"/>
        <v>39</v>
      </c>
      <c r="J32" s="13" t="s">
        <v>49</v>
      </c>
    </row>
    <row r="33" spans="1:10" s="1" customFormat="1" ht="34.5" customHeight="1">
      <c r="A33" s="5">
        <v>31</v>
      </c>
      <c r="B33" s="5">
        <v>2021044</v>
      </c>
      <c r="C33" s="5" t="s">
        <v>43</v>
      </c>
      <c r="D33" s="5" t="s">
        <v>11</v>
      </c>
      <c r="E33" s="6">
        <v>64</v>
      </c>
      <c r="F33" s="6">
        <f t="shared" si="0"/>
        <v>38.4</v>
      </c>
      <c r="G33" s="6"/>
      <c r="H33" s="6">
        <f t="shared" si="1"/>
        <v>0</v>
      </c>
      <c r="I33" s="6">
        <f t="shared" si="2"/>
        <v>38.4</v>
      </c>
      <c r="J33" s="13" t="s">
        <v>49</v>
      </c>
    </row>
    <row r="34" spans="1:10" s="1" customFormat="1" ht="34.5" customHeight="1">
      <c r="A34" s="5">
        <v>32</v>
      </c>
      <c r="B34" s="5">
        <v>2021058</v>
      </c>
      <c r="C34" s="5" t="s">
        <v>44</v>
      </c>
      <c r="D34" s="5" t="s">
        <v>11</v>
      </c>
      <c r="E34" s="6">
        <v>64</v>
      </c>
      <c r="F34" s="6">
        <f t="shared" si="0"/>
        <v>38.4</v>
      </c>
      <c r="G34" s="6"/>
      <c r="H34" s="6">
        <f t="shared" si="1"/>
        <v>0</v>
      </c>
      <c r="I34" s="6">
        <f t="shared" si="2"/>
        <v>38.4</v>
      </c>
      <c r="J34" s="13" t="s">
        <v>49</v>
      </c>
    </row>
    <row r="35" spans="1:10" s="1" customFormat="1" ht="34.5" customHeight="1">
      <c r="A35" s="5">
        <v>33</v>
      </c>
      <c r="B35" s="5">
        <v>2021062</v>
      </c>
      <c r="C35" s="5" t="s">
        <v>45</v>
      </c>
      <c r="D35" s="5" t="s">
        <v>17</v>
      </c>
      <c r="E35" s="6">
        <v>63</v>
      </c>
      <c r="F35" s="6">
        <f t="shared" si="0"/>
        <v>37.8</v>
      </c>
      <c r="G35" s="6"/>
      <c r="H35" s="6">
        <f t="shared" si="1"/>
        <v>0</v>
      </c>
      <c r="I35" s="6">
        <f t="shared" si="2"/>
        <v>37.8</v>
      </c>
      <c r="J35" s="13" t="s">
        <v>49</v>
      </c>
    </row>
    <row r="36" spans="1:10" s="1" customFormat="1" ht="34.5" customHeight="1">
      <c r="A36" s="5">
        <v>34</v>
      </c>
      <c r="B36" s="5">
        <v>2021070</v>
      </c>
      <c r="C36" s="5" t="s">
        <v>46</v>
      </c>
      <c r="D36" s="5" t="s">
        <v>17</v>
      </c>
      <c r="E36" s="6">
        <v>63</v>
      </c>
      <c r="F36" s="6">
        <f t="shared" si="0"/>
        <v>37.8</v>
      </c>
      <c r="G36" s="6"/>
      <c r="H36" s="6">
        <f t="shared" si="1"/>
        <v>0</v>
      </c>
      <c r="I36" s="6">
        <f t="shared" si="2"/>
        <v>37.8</v>
      </c>
      <c r="J36" s="13" t="s">
        <v>49</v>
      </c>
    </row>
    <row r="37" spans="252:255" s="1" customFormat="1" ht="36" customHeight="1">
      <c r="IR37"/>
      <c r="IS37"/>
      <c r="IT37"/>
      <c r="IU37"/>
    </row>
    <row r="38" spans="252:255" s="1" customFormat="1" ht="36" customHeight="1">
      <c r="IR38"/>
      <c r="IS38"/>
      <c r="IT38"/>
      <c r="IU38"/>
    </row>
    <row r="39" spans="252:255" s="1" customFormat="1" ht="36" customHeight="1">
      <c r="IR39"/>
      <c r="IS39"/>
      <c r="IT39"/>
      <c r="IU39"/>
    </row>
    <row r="40" spans="252:255" s="1" customFormat="1" ht="36" customHeight="1">
      <c r="IR40"/>
      <c r="IS40"/>
      <c r="IT40"/>
      <c r="IU40"/>
    </row>
    <row r="41" spans="252:255" s="1" customFormat="1" ht="36" customHeight="1">
      <c r="IR41"/>
      <c r="IS41"/>
      <c r="IT41"/>
      <c r="IU41"/>
    </row>
    <row r="42" spans="252:255" s="1" customFormat="1" ht="36" customHeight="1">
      <c r="IR42"/>
      <c r="IS42"/>
      <c r="IT42"/>
      <c r="IU42"/>
    </row>
    <row r="43" spans="252:255" s="1" customFormat="1" ht="36" customHeight="1">
      <c r="IR43"/>
      <c r="IS43"/>
      <c r="IT43"/>
      <c r="IU43"/>
    </row>
    <row r="44" spans="252:255" s="1" customFormat="1" ht="36" customHeight="1">
      <c r="IR44"/>
      <c r="IS44"/>
      <c r="IT44"/>
      <c r="IU44"/>
    </row>
    <row r="45" spans="252:255" s="1" customFormat="1" ht="36" customHeight="1">
      <c r="IR45"/>
      <c r="IS45"/>
      <c r="IT45"/>
      <c r="IU45"/>
    </row>
    <row r="46" spans="252:255" s="1" customFormat="1" ht="36" customHeight="1">
      <c r="IR46"/>
      <c r="IS46"/>
      <c r="IT46"/>
      <c r="IU46"/>
    </row>
    <row r="47" spans="252:255" s="1" customFormat="1" ht="36" customHeight="1">
      <c r="IR47"/>
      <c r="IS47"/>
      <c r="IT47"/>
      <c r="IU47"/>
    </row>
    <row r="48" spans="252:255" s="1" customFormat="1" ht="36" customHeight="1">
      <c r="IR48"/>
      <c r="IS48"/>
      <c r="IT48"/>
      <c r="IU48"/>
    </row>
    <row r="49" spans="252:255" s="1" customFormat="1" ht="36" customHeight="1">
      <c r="IR49"/>
      <c r="IS49"/>
      <c r="IT49"/>
      <c r="IU49"/>
    </row>
    <row r="50" spans="252:255" s="1" customFormat="1" ht="36" customHeight="1">
      <c r="IR50"/>
      <c r="IS50"/>
      <c r="IT50"/>
      <c r="IU50"/>
    </row>
    <row r="51" spans="252:255" s="1" customFormat="1" ht="36" customHeight="1">
      <c r="IR51"/>
      <c r="IS51"/>
      <c r="IT51"/>
      <c r="IU51"/>
    </row>
    <row r="52" spans="252:255" s="1" customFormat="1" ht="36" customHeight="1">
      <c r="IR52"/>
      <c r="IS52"/>
      <c r="IT52"/>
      <c r="IU52"/>
    </row>
    <row r="53" spans="252:255" s="1" customFormat="1" ht="36" customHeight="1">
      <c r="IR53"/>
      <c r="IS53"/>
      <c r="IT53"/>
      <c r="IU53"/>
    </row>
    <row r="54" spans="252:255" s="1" customFormat="1" ht="36" customHeight="1">
      <c r="IR54"/>
      <c r="IS54"/>
      <c r="IT54"/>
      <c r="IU54"/>
    </row>
    <row r="55" spans="252:255" s="1" customFormat="1" ht="36" customHeight="1">
      <c r="IR55"/>
      <c r="IS55"/>
      <c r="IT55"/>
      <c r="IU55"/>
    </row>
    <row r="56" spans="252:255" s="1" customFormat="1" ht="36" customHeight="1">
      <c r="IR56"/>
      <c r="IS56"/>
      <c r="IT56"/>
      <c r="IU56"/>
    </row>
    <row r="57" spans="252:255" s="1" customFormat="1" ht="36" customHeight="1">
      <c r="IR57"/>
      <c r="IS57"/>
      <c r="IT57"/>
      <c r="IU57"/>
    </row>
    <row r="58" spans="252:255" s="1" customFormat="1" ht="36" customHeight="1">
      <c r="IR58"/>
      <c r="IS58"/>
      <c r="IT58"/>
      <c r="IU58"/>
    </row>
    <row r="59" spans="252:255" s="1" customFormat="1" ht="36" customHeight="1">
      <c r="IR59"/>
      <c r="IS59"/>
      <c r="IT59"/>
      <c r="IU59"/>
    </row>
    <row r="60" spans="252:255" s="1" customFormat="1" ht="36" customHeight="1">
      <c r="IR60"/>
      <c r="IS60"/>
      <c r="IT60"/>
      <c r="IU60"/>
    </row>
    <row r="61" spans="252:255" s="1" customFormat="1" ht="36" customHeight="1">
      <c r="IR61"/>
      <c r="IS61"/>
      <c r="IT61"/>
      <c r="IU61"/>
    </row>
    <row r="62" spans="252:255" s="1" customFormat="1" ht="36" customHeight="1">
      <c r="IR62"/>
      <c r="IS62"/>
      <c r="IT62"/>
      <c r="IU62"/>
    </row>
    <row r="63" spans="252:255" s="1" customFormat="1" ht="36" customHeight="1">
      <c r="IR63"/>
      <c r="IS63"/>
      <c r="IT63"/>
      <c r="IU63"/>
    </row>
  </sheetData>
  <sheetProtection/>
  <mergeCells count="1">
    <mergeCell ref="A1:J1"/>
  </mergeCells>
  <printOptions/>
  <pageMargins left="0.75" right="0.75" top="1" bottom="1" header="0.5111111111111111" footer="0.5111111111111111"/>
  <pageSetup fitToHeight="0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16.75390625" style="0" customWidth="1"/>
    <col min="2" max="2" width="17.125" style="1" customWidth="1"/>
    <col min="3" max="4" width="18.50390625" style="1" customWidth="1"/>
    <col min="5" max="5" width="25.75390625" style="1" customWidth="1"/>
    <col min="6" max="252" width="9.00390625" style="1" customWidth="1"/>
  </cols>
  <sheetData>
    <row r="1" spans="1:256" s="1" customFormat="1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/>
      <c r="H1" s="4" t="s">
        <v>47</v>
      </c>
      <c r="I1" s="4"/>
      <c r="J1" s="4" t="s">
        <v>8</v>
      </c>
      <c r="IS1"/>
      <c r="IT1"/>
      <c r="IU1"/>
      <c r="IV1"/>
    </row>
    <row r="2" spans="1:256" s="1" customFormat="1" ht="34.5" customHeight="1">
      <c r="A2" s="5">
        <v>1</v>
      </c>
      <c r="B2" s="5">
        <v>2021043</v>
      </c>
      <c r="C2" s="5" t="s">
        <v>10</v>
      </c>
      <c r="D2" s="5" t="s">
        <v>11</v>
      </c>
      <c r="E2" s="6">
        <v>80</v>
      </c>
      <c r="F2" s="4">
        <f aca="true" t="shared" si="0" ref="F2:F35">E2*0.6</f>
        <v>48</v>
      </c>
      <c r="G2" s="4"/>
      <c r="H2" s="4">
        <v>83.4</v>
      </c>
      <c r="I2" s="4">
        <f aca="true" t="shared" si="1" ref="I2:I35">H2*0.4</f>
        <v>33.36000000000001</v>
      </c>
      <c r="J2" s="4">
        <f aca="true" t="shared" si="2" ref="J2:J35">SUM(F2,I2)</f>
        <v>81.36000000000001</v>
      </c>
      <c r="IS2"/>
      <c r="IT2"/>
      <c r="IU2"/>
      <c r="IV2"/>
    </row>
    <row r="3" spans="1:256" s="1" customFormat="1" ht="34.5" customHeight="1">
      <c r="A3" s="5">
        <v>2</v>
      </c>
      <c r="B3" s="5">
        <v>2021051</v>
      </c>
      <c r="C3" s="5" t="s">
        <v>14</v>
      </c>
      <c r="D3" s="5" t="s">
        <v>11</v>
      </c>
      <c r="E3" s="6">
        <v>78</v>
      </c>
      <c r="F3" s="4">
        <f t="shared" si="0"/>
        <v>46.8</v>
      </c>
      <c r="G3" s="4"/>
      <c r="H3" s="4">
        <v>83.5</v>
      </c>
      <c r="I3" s="4">
        <f t="shared" si="1"/>
        <v>33.4</v>
      </c>
      <c r="J3" s="4">
        <f t="shared" si="2"/>
        <v>80.19999999999999</v>
      </c>
      <c r="IS3"/>
      <c r="IT3"/>
      <c r="IU3"/>
      <c r="IV3"/>
    </row>
    <row r="4" spans="1:256" s="1" customFormat="1" ht="34.5" customHeight="1">
      <c r="A4" s="5">
        <v>3</v>
      </c>
      <c r="B4" s="5">
        <v>2021034</v>
      </c>
      <c r="C4" s="5" t="s">
        <v>15</v>
      </c>
      <c r="D4" s="5" t="s">
        <v>11</v>
      </c>
      <c r="E4" s="6">
        <v>76</v>
      </c>
      <c r="F4" s="4">
        <f t="shared" si="0"/>
        <v>45.6</v>
      </c>
      <c r="G4" s="4"/>
      <c r="H4" s="4">
        <v>85.2</v>
      </c>
      <c r="I4" s="4">
        <f t="shared" si="1"/>
        <v>34.080000000000005</v>
      </c>
      <c r="J4" s="4">
        <f t="shared" si="2"/>
        <v>79.68</v>
      </c>
      <c r="IS4"/>
      <c r="IT4"/>
      <c r="IU4"/>
      <c r="IV4"/>
    </row>
    <row r="5" spans="1:256" s="1" customFormat="1" ht="34.5" customHeight="1">
      <c r="A5" s="5">
        <v>4</v>
      </c>
      <c r="B5" s="5">
        <v>2021087</v>
      </c>
      <c r="C5" s="5" t="s">
        <v>13</v>
      </c>
      <c r="D5" s="5" t="s">
        <v>11</v>
      </c>
      <c r="E5" s="6">
        <v>76</v>
      </c>
      <c r="F5" s="4">
        <f t="shared" si="0"/>
        <v>45.6</v>
      </c>
      <c r="G5" s="4"/>
      <c r="H5" s="4">
        <v>86.8</v>
      </c>
      <c r="I5" s="4">
        <f t="shared" si="1"/>
        <v>34.72</v>
      </c>
      <c r="J5" s="4">
        <f t="shared" si="2"/>
        <v>80.32</v>
      </c>
      <c r="IS5"/>
      <c r="IT5"/>
      <c r="IU5"/>
      <c r="IV5"/>
    </row>
    <row r="6" spans="1:256" s="1" customFormat="1" ht="34.5" customHeight="1">
      <c r="A6" s="5">
        <v>5</v>
      </c>
      <c r="B6" s="5">
        <v>2021003</v>
      </c>
      <c r="C6" s="5" t="s">
        <v>18</v>
      </c>
      <c r="D6" s="5" t="s">
        <v>11</v>
      </c>
      <c r="E6" s="6">
        <v>75</v>
      </c>
      <c r="F6" s="4">
        <f t="shared" si="0"/>
        <v>45</v>
      </c>
      <c r="G6" s="4"/>
      <c r="H6" s="4">
        <v>84.4</v>
      </c>
      <c r="I6" s="4">
        <f t="shared" si="1"/>
        <v>33.760000000000005</v>
      </c>
      <c r="J6" s="4">
        <f t="shared" si="2"/>
        <v>78.76</v>
      </c>
      <c r="IS6"/>
      <c r="IT6"/>
      <c r="IU6"/>
      <c r="IV6"/>
    </row>
    <row r="7" spans="1:256" s="1" customFormat="1" ht="34.5" customHeight="1">
      <c r="A7" s="5">
        <v>6</v>
      </c>
      <c r="B7" s="5">
        <v>2021018</v>
      </c>
      <c r="C7" s="5" t="s">
        <v>16</v>
      </c>
      <c r="D7" s="5" t="s">
        <v>17</v>
      </c>
      <c r="E7" s="6">
        <v>75</v>
      </c>
      <c r="F7" s="4">
        <f t="shared" si="0"/>
        <v>45</v>
      </c>
      <c r="G7" s="4"/>
      <c r="H7" s="4">
        <v>85.3</v>
      </c>
      <c r="I7" s="4">
        <f t="shared" si="1"/>
        <v>34.12</v>
      </c>
      <c r="J7" s="4">
        <f t="shared" si="2"/>
        <v>79.12</v>
      </c>
      <c r="IS7"/>
      <c r="IT7"/>
      <c r="IU7"/>
      <c r="IV7"/>
    </row>
    <row r="8" spans="1:256" s="1" customFormat="1" ht="34.5" customHeight="1">
      <c r="A8" s="5">
        <v>7</v>
      </c>
      <c r="B8" s="5">
        <v>2021021</v>
      </c>
      <c r="C8" s="5" t="s">
        <v>22</v>
      </c>
      <c r="D8" s="5" t="s">
        <v>11</v>
      </c>
      <c r="E8" s="6">
        <v>74</v>
      </c>
      <c r="F8" s="4">
        <f t="shared" si="0"/>
        <v>44.4</v>
      </c>
      <c r="G8" s="4"/>
      <c r="H8" s="4">
        <v>81.6</v>
      </c>
      <c r="I8" s="4">
        <f t="shared" si="1"/>
        <v>32.64</v>
      </c>
      <c r="J8" s="4">
        <f t="shared" si="2"/>
        <v>77.03999999999999</v>
      </c>
      <c r="IS8"/>
      <c r="IT8"/>
      <c r="IU8"/>
      <c r="IV8"/>
    </row>
    <row r="9" spans="1:256" s="1" customFormat="1" ht="34.5" customHeight="1">
      <c r="A9" s="5">
        <v>8</v>
      </c>
      <c r="B9" s="5">
        <v>2021067</v>
      </c>
      <c r="C9" s="5" t="s">
        <v>19</v>
      </c>
      <c r="D9" s="5" t="s">
        <v>11</v>
      </c>
      <c r="E9" s="6">
        <v>74</v>
      </c>
      <c r="F9" s="4">
        <f t="shared" si="0"/>
        <v>44.4</v>
      </c>
      <c r="G9" s="4"/>
      <c r="H9" s="4">
        <v>85.6</v>
      </c>
      <c r="I9" s="4">
        <f t="shared" si="1"/>
        <v>34.24</v>
      </c>
      <c r="J9" s="4">
        <f t="shared" si="2"/>
        <v>78.64</v>
      </c>
      <c r="IS9"/>
      <c r="IT9"/>
      <c r="IU9"/>
      <c r="IV9"/>
    </row>
    <row r="10" spans="1:256" s="1" customFormat="1" ht="34.5" customHeight="1">
      <c r="A10" s="5">
        <v>9</v>
      </c>
      <c r="B10" s="5">
        <v>2021083</v>
      </c>
      <c r="C10" s="5" t="s">
        <v>20</v>
      </c>
      <c r="D10" s="5" t="s">
        <v>17</v>
      </c>
      <c r="E10" s="7">
        <v>74</v>
      </c>
      <c r="F10" s="4">
        <f t="shared" si="0"/>
        <v>44.4</v>
      </c>
      <c r="G10" s="4"/>
      <c r="H10" s="4">
        <v>84</v>
      </c>
      <c r="I10" s="4">
        <f t="shared" si="1"/>
        <v>33.6</v>
      </c>
      <c r="J10" s="4">
        <f t="shared" si="2"/>
        <v>78</v>
      </c>
      <c r="IS10"/>
      <c r="IT10"/>
      <c r="IU10"/>
      <c r="IV10"/>
    </row>
    <row r="11" spans="1:256" s="1" customFormat="1" ht="34.5" customHeight="1">
      <c r="A11" s="5">
        <v>10</v>
      </c>
      <c r="B11" s="5">
        <v>2021002</v>
      </c>
      <c r="C11" s="5" t="s">
        <v>21</v>
      </c>
      <c r="D11" s="5" t="s">
        <v>11</v>
      </c>
      <c r="E11" s="6">
        <v>73</v>
      </c>
      <c r="F11" s="4">
        <f t="shared" si="0"/>
        <v>43.8</v>
      </c>
      <c r="G11" s="4"/>
      <c r="H11" s="4">
        <v>84.8</v>
      </c>
      <c r="I11" s="4">
        <f t="shared" si="1"/>
        <v>33.92</v>
      </c>
      <c r="J11" s="4">
        <f t="shared" si="2"/>
        <v>77.72</v>
      </c>
      <c r="IS11"/>
      <c r="IT11"/>
      <c r="IU11"/>
      <c r="IV11"/>
    </row>
    <row r="12" spans="1:256" s="1" customFormat="1" ht="34.5" customHeight="1">
      <c r="A12" s="5">
        <v>11</v>
      </c>
      <c r="B12" s="5">
        <v>2021024</v>
      </c>
      <c r="C12" s="5" t="s">
        <v>26</v>
      </c>
      <c r="D12" s="5" t="s">
        <v>11</v>
      </c>
      <c r="E12" s="6">
        <v>71</v>
      </c>
      <c r="F12" s="4">
        <f t="shared" si="0"/>
        <v>42.6</v>
      </c>
      <c r="G12" s="4"/>
      <c r="H12" s="4">
        <v>82.2</v>
      </c>
      <c r="I12" s="4">
        <f t="shared" si="1"/>
        <v>32.88</v>
      </c>
      <c r="J12" s="4">
        <f t="shared" si="2"/>
        <v>75.48</v>
      </c>
      <c r="IS12"/>
      <c r="IT12"/>
      <c r="IU12"/>
      <c r="IV12"/>
    </row>
    <row r="13" spans="1:256" s="1" customFormat="1" ht="34.5" customHeight="1">
      <c r="A13" s="5">
        <v>12</v>
      </c>
      <c r="B13" s="5">
        <v>2021053</v>
      </c>
      <c r="C13" s="5" t="s">
        <v>24</v>
      </c>
      <c r="D13" s="5" t="s">
        <v>11</v>
      </c>
      <c r="E13" s="6">
        <v>71</v>
      </c>
      <c r="F13" s="4">
        <f t="shared" si="0"/>
        <v>42.6</v>
      </c>
      <c r="G13" s="4"/>
      <c r="H13" s="4">
        <v>83.5</v>
      </c>
      <c r="I13" s="4">
        <f t="shared" si="1"/>
        <v>33.4</v>
      </c>
      <c r="J13" s="4">
        <f t="shared" si="2"/>
        <v>76</v>
      </c>
      <c r="IS13"/>
      <c r="IT13"/>
      <c r="IU13"/>
      <c r="IV13"/>
    </row>
    <row r="14" spans="1:256" s="1" customFormat="1" ht="34.5" customHeight="1">
      <c r="A14" s="5">
        <v>13</v>
      </c>
      <c r="B14" s="5">
        <v>2021078</v>
      </c>
      <c r="C14" s="5" t="s">
        <v>23</v>
      </c>
      <c r="D14" s="5" t="s">
        <v>11</v>
      </c>
      <c r="E14" s="6">
        <v>71</v>
      </c>
      <c r="F14" s="4">
        <f t="shared" si="0"/>
        <v>42.6</v>
      </c>
      <c r="G14" s="4"/>
      <c r="H14" s="4">
        <v>83.8</v>
      </c>
      <c r="I14" s="4">
        <f t="shared" si="1"/>
        <v>33.52</v>
      </c>
      <c r="J14" s="4">
        <f t="shared" si="2"/>
        <v>76.12</v>
      </c>
      <c r="IS14"/>
      <c r="IT14"/>
      <c r="IU14"/>
      <c r="IV14"/>
    </row>
    <row r="15" spans="1:256" s="1" customFormat="1" ht="34.5" customHeight="1">
      <c r="A15" s="5">
        <v>14</v>
      </c>
      <c r="B15" s="5">
        <v>2021010</v>
      </c>
      <c r="C15" s="5" t="s">
        <v>39</v>
      </c>
      <c r="D15" s="5" t="s">
        <v>17</v>
      </c>
      <c r="E15" s="6">
        <v>69</v>
      </c>
      <c r="F15" s="4">
        <f t="shared" si="0"/>
        <v>41.4</v>
      </c>
      <c r="G15" s="4"/>
      <c r="H15" s="4"/>
      <c r="I15" s="4">
        <f t="shared" si="1"/>
        <v>0</v>
      </c>
      <c r="J15" s="4">
        <f t="shared" si="2"/>
        <v>41.4</v>
      </c>
      <c r="IS15"/>
      <c r="IT15"/>
      <c r="IU15"/>
      <c r="IV15"/>
    </row>
    <row r="16" spans="1:256" s="1" customFormat="1" ht="34.5" customHeight="1">
      <c r="A16" s="5">
        <v>15</v>
      </c>
      <c r="B16" s="5">
        <v>2021016</v>
      </c>
      <c r="C16" s="5" t="s">
        <v>27</v>
      </c>
      <c r="D16" s="5" t="s">
        <v>11</v>
      </c>
      <c r="E16" s="6">
        <v>69</v>
      </c>
      <c r="F16" s="4">
        <f t="shared" si="0"/>
        <v>41.4</v>
      </c>
      <c r="G16" s="4"/>
      <c r="H16" s="4">
        <v>84.8</v>
      </c>
      <c r="I16" s="4">
        <f t="shared" si="1"/>
        <v>33.92</v>
      </c>
      <c r="J16" s="4">
        <f t="shared" si="2"/>
        <v>75.32</v>
      </c>
      <c r="IS16"/>
      <c r="IT16"/>
      <c r="IU16"/>
      <c r="IV16"/>
    </row>
    <row r="17" spans="1:256" s="1" customFormat="1" ht="34.5" customHeight="1">
      <c r="A17" s="5">
        <v>16</v>
      </c>
      <c r="B17" s="5">
        <v>2021031</v>
      </c>
      <c r="C17" s="5" t="s">
        <v>30</v>
      </c>
      <c r="D17" s="5" t="s">
        <v>17</v>
      </c>
      <c r="E17" s="6">
        <v>69</v>
      </c>
      <c r="F17" s="4">
        <f t="shared" si="0"/>
        <v>41.4</v>
      </c>
      <c r="G17" s="4"/>
      <c r="H17" s="4">
        <v>82.8</v>
      </c>
      <c r="I17" s="4">
        <f t="shared" si="1"/>
        <v>33.12</v>
      </c>
      <c r="J17" s="4">
        <f t="shared" si="2"/>
        <v>74.52</v>
      </c>
      <c r="IS17"/>
      <c r="IT17"/>
      <c r="IU17"/>
      <c r="IV17"/>
    </row>
    <row r="18" spans="1:256" s="1" customFormat="1" ht="34.5" customHeight="1">
      <c r="A18" s="5">
        <v>17</v>
      </c>
      <c r="B18" s="5">
        <v>2021048</v>
      </c>
      <c r="C18" s="5" t="s">
        <v>25</v>
      </c>
      <c r="D18" s="5" t="s">
        <v>11</v>
      </c>
      <c r="E18" s="6">
        <v>69</v>
      </c>
      <c r="F18" s="4">
        <f t="shared" si="0"/>
        <v>41.4</v>
      </c>
      <c r="G18" s="4"/>
      <c r="H18" s="4">
        <v>86</v>
      </c>
      <c r="I18" s="4">
        <f t="shared" si="1"/>
        <v>34.4</v>
      </c>
      <c r="J18" s="4">
        <f t="shared" si="2"/>
        <v>75.8</v>
      </c>
      <c r="IS18"/>
      <c r="IT18"/>
      <c r="IU18"/>
      <c r="IV18"/>
    </row>
    <row r="19" spans="1:256" s="1" customFormat="1" ht="34.5" customHeight="1">
      <c r="A19" s="5">
        <v>18</v>
      </c>
      <c r="B19" s="5">
        <v>2021007</v>
      </c>
      <c r="C19" s="5" t="s">
        <v>29</v>
      </c>
      <c r="D19" s="5" t="s">
        <v>17</v>
      </c>
      <c r="E19" s="7">
        <v>67</v>
      </c>
      <c r="F19" s="4">
        <f t="shared" si="0"/>
        <v>40.199999999999996</v>
      </c>
      <c r="G19" s="4"/>
      <c r="H19" s="4">
        <v>86.9</v>
      </c>
      <c r="I19" s="4">
        <f t="shared" si="1"/>
        <v>34.760000000000005</v>
      </c>
      <c r="J19" s="4">
        <f t="shared" si="2"/>
        <v>74.96000000000001</v>
      </c>
      <c r="IS19"/>
      <c r="IT19"/>
      <c r="IU19"/>
      <c r="IV19"/>
    </row>
    <row r="20" spans="1:256" s="1" customFormat="1" ht="34.5" customHeight="1">
      <c r="A20" s="5">
        <v>19</v>
      </c>
      <c r="B20" s="5">
        <v>2021022</v>
      </c>
      <c r="C20" s="5" t="s">
        <v>31</v>
      </c>
      <c r="D20" s="5" t="s">
        <v>11</v>
      </c>
      <c r="E20" s="6">
        <v>67</v>
      </c>
      <c r="F20" s="4">
        <f t="shared" si="0"/>
        <v>40.199999999999996</v>
      </c>
      <c r="G20" s="4"/>
      <c r="H20" s="4">
        <v>83.6</v>
      </c>
      <c r="I20" s="4">
        <f t="shared" si="1"/>
        <v>33.44</v>
      </c>
      <c r="J20" s="4">
        <f t="shared" si="2"/>
        <v>73.63999999999999</v>
      </c>
      <c r="IS20"/>
      <c r="IT20"/>
      <c r="IU20"/>
      <c r="IV20"/>
    </row>
    <row r="21" spans="1:256" s="1" customFormat="1" ht="34.5" customHeight="1">
      <c r="A21" s="5">
        <v>20</v>
      </c>
      <c r="B21" s="5">
        <v>2021045</v>
      </c>
      <c r="C21" s="5" t="s">
        <v>33</v>
      </c>
      <c r="D21" s="5" t="s">
        <v>11</v>
      </c>
      <c r="E21" s="6">
        <v>67</v>
      </c>
      <c r="F21" s="4">
        <f t="shared" si="0"/>
        <v>40.199999999999996</v>
      </c>
      <c r="G21" s="4"/>
      <c r="H21" s="4">
        <v>82.4</v>
      </c>
      <c r="I21" s="4">
        <f t="shared" si="1"/>
        <v>32.96</v>
      </c>
      <c r="J21" s="4">
        <f t="shared" si="2"/>
        <v>73.16</v>
      </c>
      <c r="IS21"/>
      <c r="IT21"/>
      <c r="IU21"/>
      <c r="IV21"/>
    </row>
    <row r="22" spans="1:256" s="1" customFormat="1" ht="34.5" customHeight="1">
      <c r="A22" s="5">
        <v>21</v>
      </c>
      <c r="B22" s="5">
        <v>2021064</v>
      </c>
      <c r="C22" s="5" t="s">
        <v>36</v>
      </c>
      <c r="D22" s="5" t="s">
        <v>11</v>
      </c>
      <c r="E22" s="6">
        <v>67</v>
      </c>
      <c r="F22" s="4">
        <f t="shared" si="0"/>
        <v>40.199999999999996</v>
      </c>
      <c r="G22" s="4"/>
      <c r="H22" s="4">
        <v>80</v>
      </c>
      <c r="I22" s="4">
        <f t="shared" si="1"/>
        <v>32</v>
      </c>
      <c r="J22" s="4">
        <f t="shared" si="2"/>
        <v>72.19999999999999</v>
      </c>
      <c r="IS22"/>
      <c r="IT22"/>
      <c r="IU22"/>
      <c r="IV22"/>
    </row>
    <row r="23" spans="1:256" s="1" customFormat="1" ht="34.5" customHeight="1">
      <c r="A23" s="5">
        <v>22</v>
      </c>
      <c r="B23" s="5">
        <v>2021071</v>
      </c>
      <c r="C23" s="5" t="s">
        <v>32</v>
      </c>
      <c r="D23" s="5" t="s">
        <v>11</v>
      </c>
      <c r="E23" s="6">
        <v>67</v>
      </c>
      <c r="F23" s="4">
        <f t="shared" si="0"/>
        <v>40.199999999999996</v>
      </c>
      <c r="G23" s="4"/>
      <c r="H23" s="4">
        <v>83.4</v>
      </c>
      <c r="I23" s="4">
        <f t="shared" si="1"/>
        <v>33.36000000000001</v>
      </c>
      <c r="J23" s="4">
        <f t="shared" si="2"/>
        <v>73.56</v>
      </c>
      <c r="IS23"/>
      <c r="IT23"/>
      <c r="IU23"/>
      <c r="IV23"/>
    </row>
    <row r="24" spans="1:256" s="1" customFormat="1" ht="34.5" customHeight="1">
      <c r="A24" s="5">
        <v>23</v>
      </c>
      <c r="B24" s="5">
        <v>2021072</v>
      </c>
      <c r="C24" s="5" t="s">
        <v>28</v>
      </c>
      <c r="D24" s="5" t="s">
        <v>17</v>
      </c>
      <c r="E24" s="6">
        <v>67</v>
      </c>
      <c r="F24" s="4">
        <f t="shared" si="0"/>
        <v>40.199999999999996</v>
      </c>
      <c r="G24" s="4"/>
      <c r="H24" s="4">
        <v>87.1</v>
      </c>
      <c r="I24" s="4">
        <f t="shared" si="1"/>
        <v>34.839999999999996</v>
      </c>
      <c r="J24" s="4">
        <f t="shared" si="2"/>
        <v>75.03999999999999</v>
      </c>
      <c r="IS24"/>
      <c r="IT24"/>
      <c r="IU24"/>
      <c r="IV24"/>
    </row>
    <row r="25" spans="1:256" s="1" customFormat="1" ht="34.5" customHeight="1">
      <c r="A25" s="5">
        <v>24</v>
      </c>
      <c r="B25" s="5">
        <v>2021008</v>
      </c>
      <c r="C25" s="5" t="s">
        <v>40</v>
      </c>
      <c r="D25" s="5" t="s">
        <v>11</v>
      </c>
      <c r="E25" s="6">
        <v>66</v>
      </c>
      <c r="F25" s="4">
        <f t="shared" si="0"/>
        <v>39.6</v>
      </c>
      <c r="G25" s="4"/>
      <c r="H25" s="4"/>
      <c r="I25" s="4">
        <f t="shared" si="1"/>
        <v>0</v>
      </c>
      <c r="J25" s="4">
        <f t="shared" si="2"/>
        <v>39.6</v>
      </c>
      <c r="IS25"/>
      <c r="IT25"/>
      <c r="IU25"/>
      <c r="IV25"/>
    </row>
    <row r="26" spans="1:256" s="1" customFormat="1" ht="34.5" customHeight="1">
      <c r="A26" s="5">
        <v>25</v>
      </c>
      <c r="B26" s="5">
        <v>2021013</v>
      </c>
      <c r="C26" s="5" t="s">
        <v>41</v>
      </c>
      <c r="D26" s="5" t="s">
        <v>17</v>
      </c>
      <c r="E26" s="6">
        <v>65</v>
      </c>
      <c r="F26" s="4">
        <f t="shared" si="0"/>
        <v>39</v>
      </c>
      <c r="G26" s="4"/>
      <c r="H26" s="4"/>
      <c r="I26" s="4">
        <f t="shared" si="1"/>
        <v>0</v>
      </c>
      <c r="J26" s="4">
        <f t="shared" si="2"/>
        <v>39</v>
      </c>
      <c r="IS26"/>
      <c r="IT26"/>
      <c r="IU26"/>
      <c r="IV26"/>
    </row>
    <row r="27" spans="1:10" s="1" customFormat="1" ht="34.5" customHeight="1">
      <c r="A27" s="5">
        <v>26</v>
      </c>
      <c r="B27" s="5">
        <v>2021052</v>
      </c>
      <c r="C27" s="5" t="s">
        <v>42</v>
      </c>
      <c r="D27" s="5" t="s">
        <v>11</v>
      </c>
      <c r="E27" s="6">
        <v>65</v>
      </c>
      <c r="F27" s="4">
        <f t="shared" si="0"/>
        <v>39</v>
      </c>
      <c r="G27" s="4"/>
      <c r="H27" s="4"/>
      <c r="I27" s="4">
        <f t="shared" si="1"/>
        <v>0</v>
      </c>
      <c r="J27" s="4">
        <f t="shared" si="2"/>
        <v>39</v>
      </c>
    </row>
    <row r="28" spans="1:10" s="1" customFormat="1" ht="34.5" customHeight="1">
      <c r="A28" s="5">
        <v>27</v>
      </c>
      <c r="B28" s="5">
        <v>2021019</v>
      </c>
      <c r="C28" s="5" t="s">
        <v>35</v>
      </c>
      <c r="D28" s="5" t="s">
        <v>11</v>
      </c>
      <c r="E28" s="6">
        <v>64</v>
      </c>
      <c r="F28" s="4">
        <f t="shared" si="0"/>
        <v>38.4</v>
      </c>
      <c r="G28" s="4"/>
      <c r="H28" s="4">
        <v>86</v>
      </c>
      <c r="I28" s="4">
        <f t="shared" si="1"/>
        <v>34.4</v>
      </c>
      <c r="J28" s="4">
        <f t="shared" si="2"/>
        <v>72.8</v>
      </c>
    </row>
    <row r="29" spans="1:10" s="1" customFormat="1" ht="34.5" customHeight="1">
      <c r="A29" s="5">
        <v>28</v>
      </c>
      <c r="B29" s="5">
        <v>2021044</v>
      </c>
      <c r="C29" s="5" t="s">
        <v>43</v>
      </c>
      <c r="D29" s="5" t="s">
        <v>11</v>
      </c>
      <c r="E29" s="6">
        <v>64</v>
      </c>
      <c r="F29" s="4">
        <f t="shared" si="0"/>
        <v>38.4</v>
      </c>
      <c r="G29" s="4"/>
      <c r="H29" s="4"/>
      <c r="I29" s="4">
        <f t="shared" si="1"/>
        <v>0</v>
      </c>
      <c r="J29" s="4">
        <f t="shared" si="2"/>
        <v>38.4</v>
      </c>
    </row>
    <row r="30" spans="1:10" s="1" customFormat="1" ht="34.5" customHeight="1">
      <c r="A30" s="5">
        <v>29</v>
      </c>
      <c r="B30" s="5">
        <v>2021058</v>
      </c>
      <c r="C30" s="5" t="s">
        <v>44</v>
      </c>
      <c r="D30" s="5" t="s">
        <v>11</v>
      </c>
      <c r="E30" s="6">
        <v>64</v>
      </c>
      <c r="F30" s="4">
        <f t="shared" si="0"/>
        <v>38.4</v>
      </c>
      <c r="G30" s="4"/>
      <c r="H30" s="4"/>
      <c r="I30" s="4">
        <f t="shared" si="1"/>
        <v>0</v>
      </c>
      <c r="J30" s="4">
        <f t="shared" si="2"/>
        <v>38.4</v>
      </c>
    </row>
    <row r="31" spans="1:10" s="1" customFormat="1" ht="34.5" customHeight="1">
      <c r="A31" s="5">
        <v>30</v>
      </c>
      <c r="B31" s="5">
        <v>2021038</v>
      </c>
      <c r="C31" s="5" t="s">
        <v>34</v>
      </c>
      <c r="D31" s="5" t="s">
        <v>11</v>
      </c>
      <c r="E31" s="7">
        <v>63</v>
      </c>
      <c r="F31" s="4">
        <f t="shared" si="0"/>
        <v>37.8</v>
      </c>
      <c r="G31" s="4"/>
      <c r="H31" s="4">
        <v>88</v>
      </c>
      <c r="I31" s="4">
        <f t="shared" si="1"/>
        <v>35.2</v>
      </c>
      <c r="J31" s="4">
        <f t="shared" si="2"/>
        <v>73</v>
      </c>
    </row>
    <row r="32" spans="1:10" s="1" customFormat="1" ht="34.5" customHeight="1">
      <c r="A32" s="5">
        <v>30</v>
      </c>
      <c r="B32" s="5">
        <v>2021042</v>
      </c>
      <c r="C32" s="5" t="s">
        <v>37</v>
      </c>
      <c r="D32" s="5" t="s">
        <v>17</v>
      </c>
      <c r="E32" s="6">
        <v>63</v>
      </c>
      <c r="F32" s="4">
        <f t="shared" si="0"/>
        <v>37.8</v>
      </c>
      <c r="G32" s="4"/>
      <c r="H32" s="4">
        <v>84.2</v>
      </c>
      <c r="I32" s="4">
        <f t="shared" si="1"/>
        <v>33.68</v>
      </c>
      <c r="J32" s="4">
        <f t="shared" si="2"/>
        <v>71.47999999999999</v>
      </c>
    </row>
    <row r="33" spans="1:10" s="1" customFormat="1" ht="34.5" customHeight="1">
      <c r="A33" s="5">
        <v>30</v>
      </c>
      <c r="B33" s="5">
        <v>2021062</v>
      </c>
      <c r="C33" s="5" t="s">
        <v>45</v>
      </c>
      <c r="D33" s="5" t="s">
        <v>17</v>
      </c>
      <c r="E33" s="6">
        <v>63</v>
      </c>
      <c r="F33" s="4">
        <f t="shared" si="0"/>
        <v>37.8</v>
      </c>
      <c r="G33" s="4"/>
      <c r="H33" s="4"/>
      <c r="I33" s="4">
        <f t="shared" si="1"/>
        <v>0</v>
      </c>
      <c r="J33" s="4">
        <f t="shared" si="2"/>
        <v>37.8</v>
      </c>
    </row>
    <row r="34" spans="1:10" s="1" customFormat="1" ht="34.5" customHeight="1">
      <c r="A34" s="5">
        <v>30</v>
      </c>
      <c r="B34" s="5">
        <v>2021070</v>
      </c>
      <c r="C34" s="5" t="s">
        <v>46</v>
      </c>
      <c r="D34" s="5" t="s">
        <v>17</v>
      </c>
      <c r="E34" s="6">
        <v>63</v>
      </c>
      <c r="F34" s="4">
        <f t="shared" si="0"/>
        <v>37.8</v>
      </c>
      <c r="G34" s="4"/>
      <c r="H34" s="4"/>
      <c r="I34" s="4">
        <f t="shared" si="1"/>
        <v>0</v>
      </c>
      <c r="J34" s="4">
        <f t="shared" si="2"/>
        <v>37.8</v>
      </c>
    </row>
    <row r="35" spans="1:10" s="1" customFormat="1" ht="34.5" customHeight="1">
      <c r="A35" s="5">
        <v>30</v>
      </c>
      <c r="B35" s="5">
        <v>2021077</v>
      </c>
      <c r="C35" s="5" t="s">
        <v>38</v>
      </c>
      <c r="D35" s="5" t="s">
        <v>11</v>
      </c>
      <c r="E35" s="6">
        <v>63</v>
      </c>
      <c r="F35" s="4">
        <f t="shared" si="0"/>
        <v>37.8</v>
      </c>
      <c r="G35" s="4"/>
      <c r="H35" s="4">
        <v>82.2</v>
      </c>
      <c r="I35" s="4">
        <f t="shared" si="1"/>
        <v>32.88</v>
      </c>
      <c r="J35" s="4">
        <f t="shared" si="2"/>
        <v>70.68</v>
      </c>
    </row>
    <row r="36" spans="253:256" s="1" customFormat="1" ht="36" customHeight="1">
      <c r="IS36"/>
      <c r="IT36"/>
      <c r="IU36"/>
      <c r="IV36"/>
    </row>
    <row r="37" spans="253:256" s="1" customFormat="1" ht="36" customHeight="1">
      <c r="IS37"/>
      <c r="IT37"/>
      <c r="IU37"/>
      <c r="IV37"/>
    </row>
    <row r="38" spans="253:256" s="1" customFormat="1" ht="36" customHeight="1">
      <c r="IS38"/>
      <c r="IT38"/>
      <c r="IU38"/>
      <c r="IV38"/>
    </row>
    <row r="39" spans="253:256" s="1" customFormat="1" ht="36" customHeight="1">
      <c r="IS39"/>
      <c r="IT39"/>
      <c r="IU39"/>
      <c r="IV39"/>
    </row>
    <row r="40" spans="253:256" s="1" customFormat="1" ht="36" customHeight="1">
      <c r="IS40"/>
      <c r="IT40"/>
      <c r="IU40"/>
      <c r="IV40"/>
    </row>
    <row r="41" spans="253:256" s="1" customFormat="1" ht="36" customHeight="1">
      <c r="IS41"/>
      <c r="IT41"/>
      <c r="IU41"/>
      <c r="IV41"/>
    </row>
    <row r="42" spans="253:256" s="1" customFormat="1" ht="36" customHeight="1">
      <c r="IS42"/>
      <c r="IT42"/>
      <c r="IU42"/>
      <c r="IV42"/>
    </row>
    <row r="43" spans="253:256" s="1" customFormat="1" ht="36" customHeight="1">
      <c r="IS43"/>
      <c r="IT43"/>
      <c r="IU43"/>
      <c r="IV43"/>
    </row>
    <row r="44" spans="253:256" s="1" customFormat="1" ht="36" customHeight="1">
      <c r="IS44"/>
      <c r="IT44"/>
      <c r="IU44"/>
      <c r="IV44"/>
    </row>
    <row r="45" spans="253:256" s="1" customFormat="1" ht="36" customHeight="1">
      <c r="IS45"/>
      <c r="IT45"/>
      <c r="IU45"/>
      <c r="IV45"/>
    </row>
    <row r="46" spans="253:256" s="1" customFormat="1" ht="36" customHeight="1">
      <c r="IS46"/>
      <c r="IT46"/>
      <c r="IU46"/>
      <c r="IV46"/>
    </row>
    <row r="47" spans="253:256" s="1" customFormat="1" ht="36" customHeight="1">
      <c r="IS47"/>
      <c r="IT47"/>
      <c r="IU47"/>
      <c r="IV47"/>
    </row>
    <row r="48" spans="253:256" s="1" customFormat="1" ht="36" customHeight="1">
      <c r="IS48"/>
      <c r="IT48"/>
      <c r="IU48"/>
      <c r="IV48"/>
    </row>
    <row r="49" spans="253:256" s="1" customFormat="1" ht="36" customHeight="1">
      <c r="IS49"/>
      <c r="IT49"/>
      <c r="IU49"/>
      <c r="IV49"/>
    </row>
    <row r="50" spans="253:256" s="1" customFormat="1" ht="36" customHeight="1">
      <c r="IS50"/>
      <c r="IT50"/>
      <c r="IU50"/>
      <c r="IV50"/>
    </row>
    <row r="51" spans="253:256" s="1" customFormat="1" ht="36" customHeight="1">
      <c r="IS51"/>
      <c r="IT51"/>
      <c r="IU51"/>
      <c r="IV51"/>
    </row>
    <row r="52" spans="253:256" s="1" customFormat="1" ht="36" customHeight="1">
      <c r="IS52"/>
      <c r="IT52"/>
      <c r="IU52"/>
      <c r="IV52"/>
    </row>
    <row r="53" spans="253:256" s="1" customFormat="1" ht="36" customHeight="1">
      <c r="IS53"/>
      <c r="IT53"/>
      <c r="IU53"/>
      <c r="IV53"/>
    </row>
    <row r="54" spans="253:256" s="1" customFormat="1" ht="36" customHeight="1">
      <c r="IS54"/>
      <c r="IT54"/>
      <c r="IU54"/>
      <c r="IV54"/>
    </row>
    <row r="55" spans="253:256" s="1" customFormat="1" ht="36" customHeight="1">
      <c r="IS55"/>
      <c r="IT55"/>
      <c r="IU55"/>
      <c r="IV55"/>
    </row>
    <row r="56" spans="253:256" s="1" customFormat="1" ht="36" customHeight="1">
      <c r="IS56"/>
      <c r="IT56"/>
      <c r="IU56"/>
      <c r="IV56"/>
    </row>
    <row r="57" spans="253:256" s="1" customFormat="1" ht="36" customHeight="1">
      <c r="IS57"/>
      <c r="IT57"/>
      <c r="IU57"/>
      <c r="IV57"/>
    </row>
    <row r="58" spans="253:256" s="1" customFormat="1" ht="36" customHeight="1">
      <c r="IS58"/>
      <c r="IT58"/>
      <c r="IU58"/>
      <c r="IV58"/>
    </row>
    <row r="59" spans="253:256" s="1" customFormat="1" ht="36" customHeight="1">
      <c r="IS59"/>
      <c r="IT59"/>
      <c r="IU59"/>
      <c r="IV59"/>
    </row>
    <row r="60" spans="253:256" s="1" customFormat="1" ht="36" customHeight="1">
      <c r="IS60"/>
      <c r="IT60"/>
      <c r="IU60"/>
      <c r="IV60"/>
    </row>
    <row r="61" spans="253:256" s="1" customFormat="1" ht="36" customHeight="1">
      <c r="IS61"/>
      <c r="IT61"/>
      <c r="IU61"/>
      <c r="IV61"/>
    </row>
    <row r="62" spans="253:256" s="1" customFormat="1" ht="36" customHeight="1">
      <c r="IS62"/>
      <c r="IT62"/>
      <c r="IU62"/>
      <c r="IV62"/>
    </row>
  </sheetData>
  <sheetProtection/>
  <printOptions/>
  <pageMargins left="0.75" right="0.75" top="1" bottom="1" header="0.5111111111111111" footer="0.511111111111111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2021-12-08T07:17:53Z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  <property fmtid="{D5CDD505-2E9C-101B-9397-08002B2CF9AE}" pid="3" name="ICV">
    <vt:lpwstr>C654803C5C094CE3B567E916352EEED5</vt:lpwstr>
  </property>
</Properties>
</file>