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tabRatio="899" activeTab="0"/>
  </bookViews>
  <sheets>
    <sheet name="面试人员名单" sheetId="1" r:id="rId1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<sst xmlns="http://schemas.openxmlformats.org/spreadsheetml/2006/main" count="13" uniqueCount="13">
  <si>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</si>
  <si>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准考证号</t>
  </si>
  <si>
    <t>立定跳远成绩</t>
  </si>
  <si>
    <t>100米成绩</t>
  </si>
  <si>
    <t>体能测试成绩</t>
  </si>
  <si>
    <t>笔试成绩+体测成绩</t>
  </si>
  <si>
    <t>笔试
成绩</t>
  </si>
  <si>
    <t>名次</t>
  </si>
  <si>
    <t>体能测试</t>
  </si>
  <si>
    <t>备注</t>
  </si>
  <si>
    <t>笔试
成绩折算</t>
  </si>
  <si>
    <t>体能测试成绩折算</t>
  </si>
  <si>
    <t>嘉鱼县公安局公开招聘警务辅助人员面试人员名单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</si>
</sst>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_);_(@_)"/>
    <numFmt numFmtId="178" formatCode="d/mmm/yy"/>
    <numFmt numFmtId="179" formatCode="yy\.mm\.dd"/>
    <numFmt numFmtId="180" formatCode="\$#,##0.00;\(\$#,##0.00\)"/>
    <numFmt numFmtId="181" formatCode="#,##0;\(#,##0\)"/>
    <numFmt numFmtId="182" formatCode="#,##0.0_);\(#,##0.0\)"/>
    <numFmt numFmtId="183" formatCode="_-&quot;$&quot;\ * #,##0_-;_-&quot;$&quot;\ * #,##0\-;_-&quot;$&quot;\ * &quot;-&quot;_-;_-@_-"/>
    <numFmt numFmtId="184" formatCode="&quot;$&quot;\ #,##0_-;[Red]&quot;$&quot;\ #,##0\-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;\(\$#,##0\)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0.0;[Red]0.0"/>
    <numFmt numFmtId="193" formatCode="0;[Red]0"/>
    <numFmt numFmtId="194" formatCode="0.00;[Red]0.00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Small Fonts"/>
      <family val="2"/>
    </font>
    <font>
      <b/>
      <sz val="14"/>
      <name val="楷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Tms Rmn"/>
      <family val="1"/>
    </font>
    <font>
      <b/>
      <sz val="10"/>
      <name val="MS Sans Serif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2"/>
      <name val="Helv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6"/>
      <name val="黑体"/>
      <family val="3"/>
    </font>
    <font>
      <sz val="11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Protection="0">
      <alignment/>
    </xf>
    <xf numFmtId="0" fontId="20" fillId="0" borderId="0">
      <alignment/>
      <protection/>
    </xf>
    <xf numFmtId="0" fontId="20" fillId="0" borderId="0" applyProtection="0">
      <alignment/>
    </xf>
    <xf numFmtId="0" fontId="12" fillId="0" borderId="0">
      <alignment/>
      <protection/>
    </xf>
    <xf numFmtId="0" fontId="12" fillId="0" borderId="0" applyProtection="0">
      <alignment/>
    </xf>
    <xf numFmtId="0" fontId="10" fillId="0" borderId="0">
      <alignment/>
      <protection/>
    </xf>
    <xf numFmtId="0" fontId="10" fillId="0" borderId="0" applyProtection="0">
      <alignment/>
    </xf>
    <xf numFmtId="0" fontId="31" fillId="0" borderId="0">
      <alignment/>
      <protection/>
    </xf>
    <xf numFmtId="0" fontId="31" fillId="0" borderId="0" applyProtection="0">
      <alignment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1" fillId="0" borderId="0" applyProtection="0">
      <alignment vertical="center"/>
    </xf>
    <xf numFmtId="49" fontId="1" fillId="0" borderId="0" applyProtection="0">
      <alignment vertical="center"/>
    </xf>
    <xf numFmtId="49" fontId="1" fillId="0" borderId="0" applyProtection="0">
      <alignment vertical="center"/>
    </xf>
    <xf numFmtId="49" fontId="1" fillId="0" borderId="0" applyProtection="0">
      <alignment vertical="center"/>
    </xf>
    <xf numFmtId="0" fontId="12" fillId="0" borderId="0">
      <alignment/>
      <protection/>
    </xf>
    <xf numFmtId="0" fontId="12" fillId="0" borderId="0" applyProtection="0">
      <alignment/>
    </xf>
    <xf numFmtId="0" fontId="20" fillId="0" borderId="0">
      <alignment/>
      <protection/>
    </xf>
    <xf numFmtId="0" fontId="20" fillId="0" borderId="0" applyProtection="0">
      <alignment/>
    </xf>
    <xf numFmtId="0" fontId="10" fillId="0" borderId="0">
      <alignment/>
      <protection/>
    </xf>
    <xf numFmtId="0" fontId="10" fillId="0" borderId="0" applyProtection="0">
      <alignment/>
    </xf>
    <xf numFmtId="0" fontId="31" fillId="0" borderId="0">
      <alignment/>
      <protection/>
    </xf>
    <xf numFmtId="0" fontId="31" fillId="0" borderId="0" applyProtection="0">
      <alignment/>
    </xf>
    <xf numFmtId="0" fontId="12" fillId="0" borderId="0">
      <alignment/>
      <protection/>
    </xf>
    <xf numFmtId="0" fontId="12" fillId="0" borderId="0" applyProtection="0">
      <alignment/>
    </xf>
    <xf numFmtId="0" fontId="12" fillId="0" borderId="0">
      <alignment/>
      <protection/>
    </xf>
    <xf numFmtId="0" fontId="1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 applyProtection="0">
      <alignment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44" fillId="11" borderId="0" applyNumberFormat="0" applyBorder="0" applyAlignment="0" applyProtection="0"/>
    <xf numFmtId="0" fontId="7" fillId="12" borderId="0" applyProtection="0">
      <alignment vertical="center"/>
    </xf>
    <xf numFmtId="0" fontId="7" fillId="12" borderId="0" applyProtection="0">
      <alignment vertical="center"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1" fontId="8" fillId="0" borderId="0">
      <alignment/>
      <protection/>
    </xf>
    <xf numFmtId="181" fontId="8" fillId="0" borderId="0" applyProtection="0">
      <alignment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0" fontId="8" fillId="0" borderId="0">
      <alignment/>
      <protection/>
    </xf>
    <xf numFmtId="180" fontId="8" fillId="0" borderId="0" applyProtection="0">
      <alignment/>
    </xf>
    <xf numFmtId="15" fontId="36" fillId="0" borderId="0">
      <alignment/>
      <protection/>
    </xf>
    <xf numFmtId="178" fontId="36" fillId="0" borderId="0" applyProtection="0">
      <alignment/>
    </xf>
    <xf numFmtId="187" fontId="8" fillId="0" borderId="0">
      <alignment/>
      <protection/>
    </xf>
    <xf numFmtId="187" fontId="8" fillId="0" borderId="0" applyProtection="0">
      <alignment/>
    </xf>
    <xf numFmtId="0" fontId="37" fillId="12" borderId="0" applyNumberFormat="0" applyBorder="0" applyAlignment="0" applyProtection="0"/>
    <xf numFmtId="0" fontId="37" fillId="12" borderId="0" applyProtection="0">
      <alignment vertical="center"/>
    </xf>
    <xf numFmtId="0" fontId="38" fillId="0" borderId="1" applyNumberFormat="0" applyAlignment="0" applyProtection="0"/>
    <xf numFmtId="0" fontId="38" fillId="0" borderId="1" applyProtection="0">
      <alignment vertical="center"/>
    </xf>
    <xf numFmtId="0" fontId="38" fillId="0" borderId="2">
      <alignment horizontal="left" vertical="center"/>
      <protection/>
    </xf>
    <xf numFmtId="0" fontId="38" fillId="0" borderId="2" applyProtection="0">
      <alignment horizontal="left" vertical="center"/>
    </xf>
    <xf numFmtId="0" fontId="37" fillId="18" borderId="3" applyNumberFormat="0" applyBorder="0" applyAlignment="0" applyProtection="0"/>
    <xf numFmtId="0" fontId="37" fillId="18" borderId="0" applyProtection="0">
      <alignment vertical="center"/>
    </xf>
    <xf numFmtId="182" fontId="40" fillId="19" borderId="0">
      <alignment/>
      <protection/>
    </xf>
    <xf numFmtId="182" fontId="40" fillId="19" borderId="0" applyProtection="0">
      <alignment/>
    </xf>
    <xf numFmtId="182" fontId="34" fillId="20" borderId="0">
      <alignment/>
      <protection/>
    </xf>
    <xf numFmtId="182" fontId="34" fillId="20" borderId="0" applyProtection="0">
      <alignment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37" fontId="14" fillId="0" borderId="0">
      <alignment/>
      <protection/>
    </xf>
    <xf numFmtId="37" fontId="14" fillId="0" borderId="0" applyProtection="0">
      <alignment/>
    </xf>
    <xf numFmtId="184" fontId="20" fillId="0" borderId="0">
      <alignment/>
      <protection/>
    </xf>
    <xf numFmtId="184" fontId="20" fillId="0" borderId="0" applyProtection="0">
      <alignment/>
    </xf>
    <xf numFmtId="0" fontId="10" fillId="0" borderId="0">
      <alignment/>
      <protection/>
    </xf>
    <xf numFmtId="14" fontId="13" fillId="0" borderId="0">
      <alignment horizontal="center" wrapText="1"/>
      <protection locked="0"/>
    </xf>
    <xf numFmtId="14" fontId="1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1" fillId="0" borderId="0" applyProtection="0">
      <alignment vertical="center"/>
    </xf>
    <xf numFmtId="10" fontId="1" fillId="0" borderId="0" applyProtection="0">
      <alignment vertical="center"/>
    </xf>
    <xf numFmtId="10" fontId="1" fillId="0" borderId="0" applyProtection="0">
      <alignment vertical="center"/>
    </xf>
    <xf numFmtId="10" fontId="1" fillId="0" borderId="0" applyProtection="0">
      <alignment vertical="center"/>
    </xf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78" fontId="1" fillId="0" borderId="0" applyProtection="0">
      <alignment vertical="center"/>
    </xf>
    <xf numFmtId="178" fontId="1" fillId="0" borderId="0" applyProtection="0">
      <alignment vertical="center"/>
    </xf>
    <xf numFmtId="178" fontId="1" fillId="0" borderId="0" applyProtection="0">
      <alignment vertical="center"/>
    </xf>
    <xf numFmtId="178" fontId="1" fillId="0" borderId="0" applyProtection="0">
      <alignment vertical="center"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1" fillId="0" borderId="0" applyProtection="0">
      <alignment vertical="center"/>
    </xf>
    <xf numFmtId="4" fontId="1" fillId="0" borderId="0" applyProtection="0">
      <alignment vertical="center"/>
    </xf>
    <xf numFmtId="4" fontId="1" fillId="0" borderId="0" applyProtection="0">
      <alignment vertical="center"/>
    </xf>
    <xf numFmtId="4" fontId="1" fillId="0" borderId="0" applyProtection="0">
      <alignment vertical="center"/>
    </xf>
    <xf numFmtId="0" fontId="33" fillId="0" borderId="4">
      <alignment horizontal="center"/>
      <protection/>
    </xf>
    <xf numFmtId="0" fontId="33" fillId="0" borderId="4" applyProtection="0">
      <alignment horizont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1" fillId="0" borderId="0" applyProtection="0">
      <alignment vertical="center"/>
    </xf>
    <xf numFmtId="3" fontId="1" fillId="0" borderId="0" applyProtection="0">
      <alignment vertical="center"/>
    </xf>
    <xf numFmtId="3" fontId="1" fillId="0" borderId="0" applyProtection="0">
      <alignment vertical="center"/>
    </xf>
    <xf numFmtId="3" fontId="1" fillId="0" borderId="0" applyProtection="0">
      <alignment vertical="center"/>
    </xf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0" fillId="21" borderId="0" applyNumberFormat="0" applyFont="0" applyBorder="0" applyAlignment="0" applyProtection="0"/>
    <xf numFmtId="0" fontId="1" fillId="21" borderId="0" applyProtection="0">
      <alignment vertical="center"/>
    </xf>
    <xf numFmtId="0" fontId="1" fillId="21" borderId="0" applyProtection="0">
      <alignment vertical="center"/>
    </xf>
    <xf numFmtId="0" fontId="1" fillId="21" borderId="0" applyProtection="0">
      <alignment vertical="center"/>
    </xf>
    <xf numFmtId="0" fontId="1" fillId="21" borderId="0" applyProtection="0">
      <alignment vertical="center"/>
    </xf>
    <xf numFmtId="0" fontId="33" fillId="0" borderId="0" applyNumberFormat="0" applyFill="0" applyBorder="0" applyAlignment="0" applyProtection="0"/>
    <xf numFmtId="0" fontId="32" fillId="22" borderId="5">
      <alignment/>
      <protection locked="0"/>
    </xf>
    <xf numFmtId="0" fontId="32" fillId="22" borderId="5">
      <alignment/>
      <protection locked="0"/>
    </xf>
    <xf numFmtId="0" fontId="41" fillId="0" borderId="0">
      <alignment/>
      <protection/>
    </xf>
    <xf numFmtId="0" fontId="32" fillId="22" borderId="5">
      <alignment/>
      <protection locked="0"/>
    </xf>
    <xf numFmtId="0" fontId="32" fillId="22" borderId="5">
      <alignment/>
      <protection locked="0"/>
    </xf>
    <xf numFmtId="0" fontId="32" fillId="22" borderId="5">
      <alignment/>
      <protection locked="0"/>
    </xf>
    <xf numFmtId="0" fontId="32" fillId="22" borderId="5">
      <alignment/>
      <protection locked="0"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20" fillId="0" borderId="6" applyProtection="0">
      <alignment horizontal="right"/>
    </xf>
    <xf numFmtId="0" fontId="24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Protection="0">
      <alignment horizontal="center"/>
    </xf>
    <xf numFmtId="0" fontId="15" fillId="0" borderId="6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Protection="0">
      <alignment horizontal="center"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44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12" applyNumberFormat="0" applyAlignment="0" applyProtection="0"/>
    <xf numFmtId="0" fontId="26" fillId="23" borderId="13" applyNumberFormat="0" applyAlignment="0" applyProtection="0"/>
    <xf numFmtId="0" fontId="25" fillId="0" borderId="0" applyNumberFormat="0" applyFill="0" applyBorder="0" applyAlignment="0" applyProtection="0"/>
    <xf numFmtId="0" fontId="39" fillId="0" borderId="10" applyNumberFormat="0" applyFill="0" applyProtection="0">
      <alignment horizontal="left"/>
    </xf>
    <xf numFmtId="0" fontId="39" fillId="0" borderId="10" applyProtection="0">
      <alignment horizontal="left"/>
    </xf>
    <xf numFmtId="0" fontId="21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179" fontId="20" fillId="0" borderId="10" applyFill="0" applyProtection="0">
      <alignment horizontal="right"/>
    </xf>
    <xf numFmtId="179" fontId="20" fillId="0" borderId="10" applyProtection="0">
      <alignment horizontal="right"/>
    </xf>
    <xf numFmtId="0" fontId="20" fillId="0" borderId="6" applyNumberFormat="0" applyFill="0" applyProtection="0">
      <alignment horizontal="left"/>
    </xf>
    <xf numFmtId="0" fontId="20" fillId="0" borderId="6" applyProtection="0">
      <alignment horizontal="left"/>
    </xf>
    <xf numFmtId="0" fontId="30" fillId="28" borderId="0" applyNumberFormat="0" applyBorder="0" applyAlignment="0" applyProtection="0"/>
    <xf numFmtId="0" fontId="27" fillId="12" borderId="15" applyNumberFormat="0" applyAlignment="0" applyProtection="0"/>
    <xf numFmtId="0" fontId="11" fillId="7" borderId="12" applyNumberFormat="0" applyAlignment="0" applyProtection="0"/>
    <xf numFmtId="1" fontId="20" fillId="0" borderId="10" applyFill="0" applyProtection="0">
      <alignment horizontal="center"/>
    </xf>
    <xf numFmtId="1" fontId="20" fillId="0" borderId="10" applyProtection="0">
      <alignment horizontal="center"/>
    </xf>
    <xf numFmtId="0" fontId="12" fillId="0" borderId="0">
      <alignment/>
      <protection/>
    </xf>
    <xf numFmtId="0" fontId="12" fillId="0" borderId="0" applyProtection="0">
      <alignment/>
    </xf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29" borderId="3" xfId="233" applyNumberFormat="1" applyFont="1" applyFill="1" applyBorder="1" applyAlignment="1">
      <alignment horizontal="center" vertical="center"/>
      <protection/>
    </xf>
    <xf numFmtId="192" fontId="4" fillId="29" borderId="3" xfId="233" applyNumberFormat="1" applyFont="1" applyFill="1" applyBorder="1" applyAlignment="1">
      <alignment horizontal="center" vertical="center"/>
      <protection/>
    </xf>
    <xf numFmtId="0" fontId="0" fillId="30" borderId="0" xfId="0" applyFill="1" applyAlignment="1">
      <alignment/>
    </xf>
    <xf numFmtId="49" fontId="3" fillId="30" borderId="3" xfId="0" applyNumberFormat="1" applyFont="1" applyFill="1" applyBorder="1" applyAlignment="1">
      <alignment horizontal="center" vertical="center" wrapText="1"/>
    </xf>
    <xf numFmtId="194" fontId="4" fillId="30" borderId="3" xfId="233" applyNumberFormat="1" applyFont="1" applyFill="1" applyBorder="1" applyAlignment="1">
      <alignment horizontal="center" vertical="center"/>
      <protection/>
    </xf>
    <xf numFmtId="0" fontId="4" fillId="30" borderId="3" xfId="233" applyNumberFormat="1" applyFont="1" applyFill="1" applyBorder="1" applyAlignment="1">
      <alignment horizontal="center" vertical="center"/>
      <protection/>
    </xf>
    <xf numFmtId="0" fontId="0" fillId="30" borderId="3" xfId="0" applyFill="1" applyBorder="1" applyAlignment="1">
      <alignment/>
    </xf>
    <xf numFmtId="49" fontId="0" fillId="30" borderId="0" xfId="0" applyNumberFormat="1" applyFill="1" applyAlignment="1">
      <alignment/>
    </xf>
    <xf numFmtId="0" fontId="0" fillId="30" borderId="0" xfId="0" applyNumberFormat="1" applyFill="1" applyAlignment="1">
      <alignment/>
    </xf>
    <xf numFmtId="49" fontId="3" fillId="30" borderId="17" xfId="0" applyNumberFormat="1" applyFont="1" applyFill="1" applyBorder="1" applyAlignment="1">
      <alignment horizontal="center" vertical="center" wrapText="1"/>
    </xf>
    <xf numFmtId="49" fontId="3" fillId="30" borderId="6" xfId="0" applyNumberFormat="1" applyFont="1" applyFill="1" applyBorder="1" applyAlignment="1">
      <alignment horizontal="center" vertical="center" wrapText="1"/>
    </xf>
    <xf numFmtId="42" fontId="43" fillId="0" borderId="18" xfId="241" applyFont="1" applyBorder="1" applyAlignment="1">
      <alignment horizontal="center" vertical="center"/>
    </xf>
    <xf numFmtId="49" fontId="3" fillId="30" borderId="19" xfId="0" applyNumberFormat="1" applyFont="1" applyFill="1" applyBorder="1" applyAlignment="1">
      <alignment horizontal="center" vertical="center" wrapText="1"/>
    </xf>
    <xf numFmtId="49" fontId="3" fillId="30" borderId="2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30" borderId="17" xfId="0" applyNumberFormat="1" applyFont="1" applyFill="1" applyBorder="1" applyAlignment="1">
      <alignment horizontal="center" vertical="center" wrapText="1"/>
    </xf>
    <xf numFmtId="0" fontId="3" fillId="30" borderId="6" xfId="0" applyNumberFormat="1" applyFont="1" applyFill="1" applyBorder="1" applyAlignment="1">
      <alignment horizontal="center" vertical="center" wrapText="1"/>
    </xf>
  </cellXfs>
  <cellStyles count="265">
    <cellStyle name="Normal" xfId="0"/>
    <cellStyle name="_Book1" xfId="15"/>
    <cellStyle name="_Book1 2" xfId="16"/>
    <cellStyle name="_Book1_1" xfId="17"/>
    <cellStyle name="_Book1_1 2" xfId="18"/>
    <cellStyle name="_Book1_2" xfId="19"/>
    <cellStyle name="_Book1_2 2" xfId="20"/>
    <cellStyle name="_Book1_2_Book1" xfId="21"/>
    <cellStyle name="_Book1_2_Book1 2" xfId="22"/>
    <cellStyle name="_Book1_3" xfId="23"/>
    <cellStyle name="_Book1_3 2" xfId="24"/>
    <cellStyle name="_Book1_4" xfId="25"/>
    <cellStyle name="_Book1_4 2" xfId="26"/>
    <cellStyle name="_Book1_4 2 2" xfId="27"/>
    <cellStyle name="_Book1_4 2 3" xfId="28"/>
    <cellStyle name="_Book1_4 2 3 2" xfId="29"/>
    <cellStyle name="_Book1_4 3" xfId="30"/>
    <cellStyle name="_Book1_4 3 2" xfId="31"/>
    <cellStyle name="_Book1_Book1" xfId="32"/>
    <cellStyle name="_Book1_Book1 2" xfId="33"/>
    <cellStyle name="_ET_STYLE_NoName_00_" xfId="34"/>
    <cellStyle name="_ET_STYLE_NoName_00_ 2" xfId="35"/>
    <cellStyle name="_ET_STYLE_NoName_00__Book1" xfId="36"/>
    <cellStyle name="_ET_STYLE_NoName_00__Book1 2" xfId="37"/>
    <cellStyle name="_ET_STYLE_NoName_00__Book1_1" xfId="38"/>
    <cellStyle name="_ET_STYLE_NoName_00__Book1_1 2" xfId="39"/>
    <cellStyle name="_ET_STYLE_NoName_00__Book1_2" xfId="40"/>
    <cellStyle name="_ET_STYLE_NoName_00__Book1_2 2" xfId="41"/>
    <cellStyle name="_ET_STYLE_NoName_00__Sheet3" xfId="42"/>
    <cellStyle name="_ET_STYLE_NoName_00__Sheet3 2" xfId="43"/>
    <cellStyle name="0,0&#10;&#10;NA&#10;&#10;" xfId="44"/>
    <cellStyle name="0,0&#10;&#10;NA&#10;&#10; 2" xfId="45"/>
    <cellStyle name="0,0&#10;&#10;NA&#10;&#10; 2 2" xfId="46"/>
    <cellStyle name="0,0&#13;&#10;NA&#13;&#10;" xfId="47"/>
    <cellStyle name="0,0_x000a__x000a_NA_x000a__x000a_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40% - 强调文字颜色 1" xfId="55"/>
    <cellStyle name="40% - 强调文字颜色 2" xfId="56"/>
    <cellStyle name="40% - 强调文字颜色 3" xfId="57"/>
    <cellStyle name="40% - 强调文字颜色 3 2" xfId="58"/>
    <cellStyle name="40% - 强调文字颜色 3 2 2" xfId="59"/>
    <cellStyle name="40% - 强调文字颜色 3 2 2 2" xfId="60"/>
    <cellStyle name="40% - 强调文字颜色 3 3" xfId="61"/>
    <cellStyle name="40% - 强调文字颜色 3 3 2" xfId="62"/>
    <cellStyle name="40% - 强调文字颜色 3 3 2 2" xfId="63"/>
    <cellStyle name="40% - 强调文字颜色 3 3 2 2 2" xfId="64"/>
    <cellStyle name="40% - 强调文字颜色 3 3 3" xfId="65"/>
    <cellStyle name="40% - 强调文字颜色 3 3 3 2" xfId="66"/>
    <cellStyle name="40% - 强调文字颜色 3 4" xfId="67"/>
    <cellStyle name="40% - 强调文字颜色 3 4 2" xfId="68"/>
    <cellStyle name="40% - 强调文字颜色 3 4 2 2" xfId="69"/>
    <cellStyle name="40% - 强调文字颜色 4" xfId="70"/>
    <cellStyle name="40% - 强调文字颜色 5" xfId="71"/>
    <cellStyle name="40% - 强调文字颜色 6" xfId="72"/>
    <cellStyle name="60% - 强调文字颜色 1" xfId="73"/>
    <cellStyle name="60% - 强调文字颜色 2" xfId="74"/>
    <cellStyle name="60% - 强调文字颜色 3" xfId="75"/>
    <cellStyle name="60% - 强调文字颜色 4" xfId="76"/>
    <cellStyle name="60% - 强调文字颜色 5" xfId="77"/>
    <cellStyle name="60% - 强调文字颜色 6" xfId="78"/>
    <cellStyle name="6mal" xfId="79"/>
    <cellStyle name="6mal 2" xfId="80"/>
    <cellStyle name="args.style" xfId="81"/>
    <cellStyle name="args.style 2" xfId="82"/>
    <cellStyle name="ColLevel_0" xfId="83"/>
    <cellStyle name="Comma [0]_!!!GO" xfId="84"/>
    <cellStyle name="comma zerodec" xfId="85"/>
    <cellStyle name="comma zerodec 2" xfId="86"/>
    <cellStyle name="Comma_!!!GO" xfId="87"/>
    <cellStyle name="Currency [0]_!!!GO" xfId="88"/>
    <cellStyle name="Currency_!!!GO" xfId="89"/>
    <cellStyle name="Currency1" xfId="90"/>
    <cellStyle name="Currency1 2" xfId="91"/>
    <cellStyle name="Date" xfId="92"/>
    <cellStyle name="Date 2" xfId="93"/>
    <cellStyle name="Dollar (zero dec)" xfId="94"/>
    <cellStyle name="Dollar (zero dec) 2" xfId="95"/>
    <cellStyle name="Grey" xfId="96"/>
    <cellStyle name="Grey 2" xfId="97"/>
    <cellStyle name="Header1" xfId="98"/>
    <cellStyle name="Header1 2" xfId="99"/>
    <cellStyle name="Header2" xfId="100"/>
    <cellStyle name="Header2 2" xfId="101"/>
    <cellStyle name="Input [yellow]" xfId="102"/>
    <cellStyle name="Input [yellow] 2" xfId="103"/>
    <cellStyle name="Input Cells" xfId="104"/>
    <cellStyle name="Input Cells 2" xfId="105"/>
    <cellStyle name="Linked Cells" xfId="106"/>
    <cellStyle name="Linked Cells 2" xfId="107"/>
    <cellStyle name="Millares [0]_96 Risk" xfId="108"/>
    <cellStyle name="Millares_96 Risk" xfId="109"/>
    <cellStyle name="Milliers [0]_!!!GO" xfId="110"/>
    <cellStyle name="Milliers_!!!GO" xfId="111"/>
    <cellStyle name="Moneda [0]_96 Risk" xfId="112"/>
    <cellStyle name="Moneda_96 Risk" xfId="113"/>
    <cellStyle name="Mon閠aire [0]_!!!GO" xfId="114"/>
    <cellStyle name="Mon閠aire_!!!GO" xfId="115"/>
    <cellStyle name="New Times Roman" xfId="116"/>
    <cellStyle name="New Times Roman 2" xfId="117"/>
    <cellStyle name="no dec" xfId="118"/>
    <cellStyle name="no dec 2" xfId="119"/>
    <cellStyle name="Normal - Style1" xfId="120"/>
    <cellStyle name="Normal - Style1 2" xfId="121"/>
    <cellStyle name="Normal_!!!GO" xfId="122"/>
    <cellStyle name="per.style" xfId="123"/>
    <cellStyle name="per.style 2" xfId="124"/>
    <cellStyle name="Percent [2]" xfId="125"/>
    <cellStyle name="Percent [2] 2" xfId="126"/>
    <cellStyle name="Percent [2] 2 2" xfId="127"/>
    <cellStyle name="Percent [2] 2 3" xfId="128"/>
    <cellStyle name="Percent [2] 2 3 2" xfId="129"/>
    <cellStyle name="Percent [2] 3" xfId="130"/>
    <cellStyle name="Percent [2] 3 2" xfId="131"/>
    <cellStyle name="Percent_!!!GO" xfId="132"/>
    <cellStyle name="Pourcentage_pldt" xfId="133"/>
    <cellStyle name="PSChar" xfId="134"/>
    <cellStyle name="PSChar 2" xfId="135"/>
    <cellStyle name="PSChar 2 2" xfId="136"/>
    <cellStyle name="PSChar 2 3" xfId="137"/>
    <cellStyle name="PSChar 2 3 2" xfId="138"/>
    <cellStyle name="PSChar 3" xfId="139"/>
    <cellStyle name="PSChar 3 2" xfId="140"/>
    <cellStyle name="PSDate" xfId="141"/>
    <cellStyle name="PSDate 2" xfId="142"/>
    <cellStyle name="PSDate 2 2" xfId="143"/>
    <cellStyle name="PSDate 2 3" xfId="144"/>
    <cellStyle name="PSDate 2 3 2" xfId="145"/>
    <cellStyle name="PSDate 3" xfId="146"/>
    <cellStyle name="PSDate 3 2" xfId="147"/>
    <cellStyle name="PSDec" xfId="148"/>
    <cellStyle name="PSDec 2" xfId="149"/>
    <cellStyle name="PSDec 2 2" xfId="150"/>
    <cellStyle name="PSDec 2 3" xfId="151"/>
    <cellStyle name="PSDec 2 3 2" xfId="152"/>
    <cellStyle name="PSDec 3" xfId="153"/>
    <cellStyle name="PSDec 3 2" xfId="154"/>
    <cellStyle name="PSHeading" xfId="155"/>
    <cellStyle name="PSHeading 2" xfId="156"/>
    <cellStyle name="PSInt" xfId="157"/>
    <cellStyle name="PSInt 2" xfId="158"/>
    <cellStyle name="PSInt 2 2" xfId="159"/>
    <cellStyle name="PSInt 2 3" xfId="160"/>
    <cellStyle name="PSInt 2 3 2" xfId="161"/>
    <cellStyle name="PSInt 3" xfId="162"/>
    <cellStyle name="PSInt 3 2" xfId="163"/>
    <cellStyle name="PSSpacer" xfId="164"/>
    <cellStyle name="PSSpacer 2" xfId="165"/>
    <cellStyle name="PSSpacer 2 2" xfId="166"/>
    <cellStyle name="PSSpacer 2 3" xfId="167"/>
    <cellStyle name="PSSpacer 2 3 2" xfId="168"/>
    <cellStyle name="PSSpacer 3" xfId="169"/>
    <cellStyle name="PSSpacer 3 2" xfId="170"/>
    <cellStyle name="RowLevel_0" xfId="171"/>
    <cellStyle name="sstot" xfId="172"/>
    <cellStyle name="sstot 2" xfId="173"/>
    <cellStyle name="Standard_AREAS" xfId="174"/>
    <cellStyle name="t" xfId="175"/>
    <cellStyle name="t 2" xfId="176"/>
    <cellStyle name="t_HVAC Equipment (3)" xfId="177"/>
    <cellStyle name="t_HVAC Equipment (3) 2" xfId="178"/>
    <cellStyle name="Percent" xfId="179"/>
    <cellStyle name="捠壿 [0.00]_Region Orders (2)" xfId="180"/>
    <cellStyle name="捠壿_Region Orders (2)" xfId="181"/>
    <cellStyle name="编号" xfId="182"/>
    <cellStyle name="编号 2" xfId="183"/>
    <cellStyle name="标题" xfId="184"/>
    <cellStyle name="标题 1" xfId="185"/>
    <cellStyle name="标题 2" xfId="186"/>
    <cellStyle name="标题 3" xfId="187"/>
    <cellStyle name="标题 4" xfId="188"/>
    <cellStyle name="标题1" xfId="189"/>
    <cellStyle name="标题1 2" xfId="190"/>
    <cellStyle name="部门" xfId="191"/>
    <cellStyle name="部门 2" xfId="192"/>
    <cellStyle name="差" xfId="193"/>
    <cellStyle name="常规 10" xfId="194"/>
    <cellStyle name="常规 2" xfId="195"/>
    <cellStyle name="常规 2 2" xfId="196"/>
    <cellStyle name="常规 2 2 2" xfId="197"/>
    <cellStyle name="常规 2 2 2 2" xfId="198"/>
    <cellStyle name="常规 2 2 2 3" xfId="199"/>
    <cellStyle name="常规 2 2 3" xfId="200"/>
    <cellStyle name="常规 2 2 3 2" xfId="201"/>
    <cellStyle name="常规 2 2 3 3" xfId="202"/>
    <cellStyle name="常规 2 2 4" xfId="203"/>
    <cellStyle name="常规 2 2 4 2" xfId="204"/>
    <cellStyle name="常规 2 3" xfId="205"/>
    <cellStyle name="常规 2 3 2" xfId="206"/>
    <cellStyle name="常规 2 3 3" xfId="207"/>
    <cellStyle name="常规 2 4" xfId="208"/>
    <cellStyle name="常规 2 4 2" xfId="209"/>
    <cellStyle name="常规 2 4 3" xfId="210"/>
    <cellStyle name="常规 2 5" xfId="211"/>
    <cellStyle name="常规 3" xfId="212"/>
    <cellStyle name="常规 3 2" xfId="213"/>
    <cellStyle name="常规 3 2 2" xfId="214"/>
    <cellStyle name="常规 3 2 2 2" xfId="215"/>
    <cellStyle name="常规 3 3" xfId="216"/>
    <cellStyle name="常规 3 3 2" xfId="217"/>
    <cellStyle name="常规 4" xfId="218"/>
    <cellStyle name="常规 4 2" xfId="219"/>
    <cellStyle name="常规 4 3" xfId="220"/>
    <cellStyle name="常规 5" xfId="221"/>
    <cellStyle name="常规 5 2" xfId="222"/>
    <cellStyle name="常规 5 2 2" xfId="223"/>
    <cellStyle name="常规 6" xfId="224"/>
    <cellStyle name="常规 6 2" xfId="225"/>
    <cellStyle name="常规 6 2 2" xfId="226"/>
    <cellStyle name="常规 7" xfId="227"/>
    <cellStyle name="常规 7 2" xfId="228"/>
    <cellStyle name="常规 7 3" xfId="229"/>
    <cellStyle name="常规 8" xfId="230"/>
    <cellStyle name="常规 8 2" xfId="231"/>
    <cellStyle name="常规 8 2 2" xfId="232"/>
    <cellStyle name="常规 8 3" xfId="233"/>
    <cellStyle name="常规 9" xfId="234"/>
    <cellStyle name="Hyperlink" xfId="235"/>
    <cellStyle name="分级显示行_1_Book1" xfId="236"/>
    <cellStyle name="分级显示列_1_Book1" xfId="237"/>
    <cellStyle name="好" xfId="238"/>
    <cellStyle name="汇总" xfId="239"/>
    <cellStyle name="Currency" xfId="240"/>
    <cellStyle name="Currency [0]" xfId="241"/>
    <cellStyle name="计算" xfId="242"/>
    <cellStyle name="检查单元格" xfId="243"/>
    <cellStyle name="解释性文本" xfId="244"/>
    <cellStyle name="借出原因" xfId="245"/>
    <cellStyle name="借出原因 2" xfId="246"/>
    <cellStyle name="警告文本" xfId="247"/>
    <cellStyle name="链接单元格" xfId="248"/>
    <cellStyle name="普通_laroux" xfId="249"/>
    <cellStyle name="千分位[0]_laroux" xfId="250"/>
    <cellStyle name="千分位_laroux" xfId="251"/>
    <cellStyle name="千位[0]_ 方正PC" xfId="252"/>
    <cellStyle name="千位_ 方正PC" xfId="253"/>
    <cellStyle name="Comma" xfId="254"/>
    <cellStyle name="Comma [0]" xfId="255"/>
    <cellStyle name="强调文字颜色 1" xfId="256"/>
    <cellStyle name="强调文字颜色 2" xfId="257"/>
    <cellStyle name="强调文字颜色 3" xfId="258"/>
    <cellStyle name="强调文字颜色 4" xfId="259"/>
    <cellStyle name="强调文字颜色 5" xfId="260"/>
    <cellStyle name="强调文字颜色 6" xfId="261"/>
    <cellStyle name="日期" xfId="262"/>
    <cellStyle name="日期 2" xfId="263"/>
    <cellStyle name="商品名称" xfId="264"/>
    <cellStyle name="商品名称 2" xfId="265"/>
    <cellStyle name="适中" xfId="266"/>
    <cellStyle name="输出" xfId="267"/>
    <cellStyle name="输入" xfId="268"/>
    <cellStyle name="数量" xfId="269"/>
    <cellStyle name="数量 2" xfId="270"/>
    <cellStyle name="样式 1" xfId="271"/>
    <cellStyle name="样式 1 2" xfId="272"/>
    <cellStyle name="一般_Gl" xfId="273"/>
    <cellStyle name="Followed Hyperlink" xfId="274"/>
    <cellStyle name="昗弨_Pacific Region P&amp;L" xfId="275"/>
    <cellStyle name="寘嬫愗傝 [0.00]_Region Orders (2)" xfId="276"/>
    <cellStyle name="寘嬫愗傝_Region Orders (2)" xfId="277"/>
    <cellStyle name="注释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pane ySplit="3" topLeftCell="A4" activePane="bottomLeft" state="frozen"/>
      <selection pane="topLeft" activeCell="A1" sqref="A1"/>
      <selection pane="bottomLeft" activeCell="Q10" sqref="Q10"/>
    </sheetView>
  </sheetViews>
  <sheetFormatPr defaultColWidth="9.00390625" defaultRowHeight="14.25"/>
  <cols>
    <col min="1" max="1" width="4.125" style="0" customWidth="1"/>
    <col min="2" max="2" width="11.875" style="1" customWidth="1"/>
    <col min="3" max="3" width="6.375" style="1" customWidth="1"/>
    <col min="4" max="4" width="6.625" style="10" customWidth="1"/>
    <col min="5" max="5" width="7.375" style="10" customWidth="1"/>
    <col min="6" max="6" width="6.375" style="10" customWidth="1"/>
    <col min="7" max="7" width="6.625" style="10" customWidth="1"/>
    <col min="8" max="8" width="10.625" style="10" customWidth="1"/>
    <col min="9" max="9" width="10.875" style="10" customWidth="1"/>
    <col min="10" max="10" width="4.875" style="11" customWidth="1"/>
    <col min="11" max="11" width="6.50390625" style="5" customWidth="1"/>
    <col min="12" max="12" width="9.00390625" style="5" customWidth="1"/>
  </cols>
  <sheetData>
    <row r="1" spans="1:11" ht="40.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2.25" customHeight="1">
      <c r="A2" s="17" t="s">
        <v>0</v>
      </c>
      <c r="B2" s="19" t="s">
        <v>1</v>
      </c>
      <c r="C2" s="12" t="s">
        <v>6</v>
      </c>
      <c r="D2" s="12" t="s">
        <v>10</v>
      </c>
      <c r="E2" s="15" t="s">
        <v>8</v>
      </c>
      <c r="F2" s="16"/>
      <c r="G2" s="12" t="s">
        <v>4</v>
      </c>
      <c r="H2" s="12" t="s">
        <v>11</v>
      </c>
      <c r="I2" s="12" t="s">
        <v>5</v>
      </c>
      <c r="J2" s="21" t="s">
        <v>7</v>
      </c>
      <c r="K2" s="12" t="s">
        <v>9</v>
      </c>
    </row>
    <row r="3" spans="1:11" ht="32.25" customHeight="1">
      <c r="A3" s="18"/>
      <c r="B3" s="20"/>
      <c r="C3" s="13"/>
      <c r="D3" s="13"/>
      <c r="E3" s="6" t="s">
        <v>2</v>
      </c>
      <c r="F3" s="6" t="s">
        <v>3</v>
      </c>
      <c r="G3" s="13"/>
      <c r="H3" s="13"/>
      <c r="I3" s="13"/>
      <c r="J3" s="22"/>
      <c r="K3" s="13"/>
    </row>
    <row r="4" spans="1:11" ht="23.25" customHeight="1">
      <c r="A4" s="2">
        <v>1</v>
      </c>
      <c r="B4" s="3">
        <v>20210060114</v>
      </c>
      <c r="C4" s="4">
        <v>50</v>
      </c>
      <c r="D4" s="7">
        <f aca="true" t="shared" si="0" ref="D4:D45">C4*0.5</f>
        <v>25</v>
      </c>
      <c r="E4" s="7">
        <v>100</v>
      </c>
      <c r="F4" s="7">
        <v>80</v>
      </c>
      <c r="G4" s="7">
        <f aca="true" t="shared" si="1" ref="G4:G45">(E4+F4)/2</f>
        <v>90</v>
      </c>
      <c r="H4" s="7">
        <f aca="true" t="shared" si="2" ref="H4:H45">G4*0.2</f>
        <v>18</v>
      </c>
      <c r="I4" s="7">
        <f aca="true" t="shared" si="3" ref="I4:I45">D4+H4</f>
        <v>43</v>
      </c>
      <c r="J4" s="8">
        <v>1</v>
      </c>
      <c r="K4" s="9"/>
    </row>
    <row r="5" spans="1:11" ht="23.25" customHeight="1">
      <c r="A5" s="2">
        <v>2</v>
      </c>
      <c r="B5" s="3">
        <v>20210060123</v>
      </c>
      <c r="C5" s="4">
        <v>53</v>
      </c>
      <c r="D5" s="7">
        <f t="shared" si="0"/>
        <v>26.5</v>
      </c>
      <c r="E5" s="7">
        <v>80</v>
      </c>
      <c r="F5" s="7">
        <v>75</v>
      </c>
      <c r="G5" s="7">
        <f t="shared" si="1"/>
        <v>77.5</v>
      </c>
      <c r="H5" s="7">
        <f t="shared" si="2"/>
        <v>15.5</v>
      </c>
      <c r="I5" s="7">
        <f t="shared" si="3"/>
        <v>42</v>
      </c>
      <c r="J5" s="8">
        <v>2</v>
      </c>
      <c r="K5" s="9"/>
    </row>
    <row r="6" spans="1:11" ht="23.25" customHeight="1">
      <c r="A6" s="2">
        <v>3</v>
      </c>
      <c r="B6" s="3">
        <v>20210060204</v>
      </c>
      <c r="C6" s="4">
        <v>55</v>
      </c>
      <c r="D6" s="7">
        <f t="shared" si="0"/>
        <v>27.5</v>
      </c>
      <c r="E6" s="7">
        <v>60</v>
      </c>
      <c r="F6" s="7">
        <v>80</v>
      </c>
      <c r="G6" s="7">
        <f t="shared" si="1"/>
        <v>70</v>
      </c>
      <c r="H6" s="7">
        <f t="shared" si="2"/>
        <v>14</v>
      </c>
      <c r="I6" s="7">
        <f t="shared" si="3"/>
        <v>41.5</v>
      </c>
      <c r="J6" s="8">
        <v>3</v>
      </c>
      <c r="K6" s="9"/>
    </row>
    <row r="7" spans="1:11" ht="23.25" customHeight="1">
      <c r="A7" s="2">
        <v>4</v>
      </c>
      <c r="B7" s="3">
        <v>20210060120</v>
      </c>
      <c r="C7" s="4">
        <v>57</v>
      </c>
      <c r="D7" s="7">
        <f t="shared" si="0"/>
        <v>28.5</v>
      </c>
      <c r="E7" s="7">
        <v>65</v>
      </c>
      <c r="F7" s="7">
        <v>50</v>
      </c>
      <c r="G7" s="7">
        <f t="shared" si="1"/>
        <v>57.5</v>
      </c>
      <c r="H7" s="7">
        <f t="shared" si="2"/>
        <v>11.5</v>
      </c>
      <c r="I7" s="7">
        <f t="shared" si="3"/>
        <v>40</v>
      </c>
      <c r="J7" s="8">
        <v>4</v>
      </c>
      <c r="K7" s="9"/>
    </row>
    <row r="8" spans="1:11" ht="23.25" customHeight="1">
      <c r="A8" s="2">
        <v>5</v>
      </c>
      <c r="B8" s="3">
        <v>20210060111</v>
      </c>
      <c r="C8" s="4">
        <v>40</v>
      </c>
      <c r="D8" s="7">
        <f t="shared" si="0"/>
        <v>20</v>
      </c>
      <c r="E8" s="7">
        <v>90</v>
      </c>
      <c r="F8" s="7">
        <v>75</v>
      </c>
      <c r="G8" s="7">
        <f t="shared" si="1"/>
        <v>82.5</v>
      </c>
      <c r="H8" s="7">
        <f t="shared" si="2"/>
        <v>16.5</v>
      </c>
      <c r="I8" s="7">
        <f t="shared" si="3"/>
        <v>36.5</v>
      </c>
      <c r="J8" s="8">
        <v>5</v>
      </c>
      <c r="K8" s="9"/>
    </row>
    <row r="9" spans="1:11" ht="23.25" customHeight="1">
      <c r="A9" s="2">
        <v>6</v>
      </c>
      <c r="B9" s="3">
        <v>20210060107</v>
      </c>
      <c r="C9" s="4">
        <v>57</v>
      </c>
      <c r="D9" s="7">
        <f t="shared" si="0"/>
        <v>28.5</v>
      </c>
      <c r="E9" s="7">
        <v>40</v>
      </c>
      <c r="F9" s="7">
        <v>40</v>
      </c>
      <c r="G9" s="7">
        <f t="shared" si="1"/>
        <v>40</v>
      </c>
      <c r="H9" s="7">
        <f t="shared" si="2"/>
        <v>8</v>
      </c>
      <c r="I9" s="7">
        <f t="shared" si="3"/>
        <v>36.5</v>
      </c>
      <c r="J9" s="8">
        <v>5</v>
      </c>
      <c r="K9" s="9"/>
    </row>
    <row r="10" spans="1:11" ht="23.25" customHeight="1">
      <c r="A10" s="2">
        <v>7</v>
      </c>
      <c r="B10" s="3">
        <v>20210060122</v>
      </c>
      <c r="C10" s="4">
        <v>47</v>
      </c>
      <c r="D10" s="7">
        <f t="shared" si="0"/>
        <v>23.5</v>
      </c>
      <c r="E10" s="7">
        <v>50</v>
      </c>
      <c r="F10" s="7">
        <v>75</v>
      </c>
      <c r="G10" s="7">
        <f t="shared" si="1"/>
        <v>62.5</v>
      </c>
      <c r="H10" s="7">
        <f t="shared" si="2"/>
        <v>12.5</v>
      </c>
      <c r="I10" s="7">
        <f t="shared" si="3"/>
        <v>36</v>
      </c>
      <c r="J10" s="8">
        <v>7</v>
      </c>
      <c r="K10" s="9"/>
    </row>
    <row r="11" spans="1:11" ht="23.25" customHeight="1">
      <c r="A11" s="2">
        <v>8</v>
      </c>
      <c r="B11" s="3">
        <v>20210060216</v>
      </c>
      <c r="C11" s="4">
        <v>48</v>
      </c>
      <c r="D11" s="7">
        <f t="shared" si="0"/>
        <v>24</v>
      </c>
      <c r="E11" s="7">
        <v>35</v>
      </c>
      <c r="F11" s="7">
        <v>80</v>
      </c>
      <c r="G11" s="7">
        <f t="shared" si="1"/>
        <v>57.5</v>
      </c>
      <c r="H11" s="7">
        <f t="shared" si="2"/>
        <v>11.5</v>
      </c>
      <c r="I11" s="7">
        <f t="shared" si="3"/>
        <v>35.5</v>
      </c>
      <c r="J11" s="8">
        <v>8</v>
      </c>
      <c r="K11" s="9"/>
    </row>
    <row r="12" spans="1:11" ht="23.25" customHeight="1">
      <c r="A12" s="2">
        <v>9</v>
      </c>
      <c r="B12" s="3">
        <v>20210060115</v>
      </c>
      <c r="C12" s="4">
        <v>51</v>
      </c>
      <c r="D12" s="7">
        <f t="shared" si="0"/>
        <v>25.5</v>
      </c>
      <c r="E12" s="7">
        <v>35</v>
      </c>
      <c r="F12" s="7">
        <v>55</v>
      </c>
      <c r="G12" s="7">
        <f t="shared" si="1"/>
        <v>45</v>
      </c>
      <c r="H12" s="7">
        <f t="shared" si="2"/>
        <v>9</v>
      </c>
      <c r="I12" s="7">
        <f t="shared" si="3"/>
        <v>34.5</v>
      </c>
      <c r="J12" s="8">
        <v>9</v>
      </c>
      <c r="K12" s="9"/>
    </row>
    <row r="13" spans="1:11" ht="23.25" customHeight="1">
      <c r="A13" s="2">
        <v>10</v>
      </c>
      <c r="B13" s="3">
        <v>20210060121</v>
      </c>
      <c r="C13" s="4">
        <v>43</v>
      </c>
      <c r="D13" s="7">
        <f t="shared" si="0"/>
        <v>21.5</v>
      </c>
      <c r="E13" s="7">
        <v>55</v>
      </c>
      <c r="F13" s="7">
        <v>70</v>
      </c>
      <c r="G13" s="7">
        <f t="shared" si="1"/>
        <v>62.5</v>
      </c>
      <c r="H13" s="7">
        <f t="shared" si="2"/>
        <v>12.5</v>
      </c>
      <c r="I13" s="7">
        <f t="shared" si="3"/>
        <v>34</v>
      </c>
      <c r="J13" s="8">
        <v>10</v>
      </c>
      <c r="K13" s="9"/>
    </row>
    <row r="14" spans="1:11" ht="23.25" customHeight="1">
      <c r="A14" s="2">
        <v>11</v>
      </c>
      <c r="B14" s="3">
        <v>20210060125</v>
      </c>
      <c r="C14" s="4">
        <v>32</v>
      </c>
      <c r="D14" s="7">
        <f t="shared" si="0"/>
        <v>16</v>
      </c>
      <c r="E14" s="7">
        <v>90</v>
      </c>
      <c r="F14" s="7">
        <v>85</v>
      </c>
      <c r="G14" s="7">
        <f t="shared" si="1"/>
        <v>87.5</v>
      </c>
      <c r="H14" s="7">
        <f t="shared" si="2"/>
        <v>17.5</v>
      </c>
      <c r="I14" s="7">
        <f t="shared" si="3"/>
        <v>33.5</v>
      </c>
      <c r="J14" s="8">
        <v>11</v>
      </c>
      <c r="K14" s="9"/>
    </row>
    <row r="15" spans="1:11" ht="23.25" customHeight="1">
      <c r="A15" s="2">
        <v>12</v>
      </c>
      <c r="B15" s="3">
        <v>20210060117</v>
      </c>
      <c r="C15" s="4">
        <v>47</v>
      </c>
      <c r="D15" s="7">
        <f t="shared" si="0"/>
        <v>23.5</v>
      </c>
      <c r="E15" s="7">
        <v>45</v>
      </c>
      <c r="F15" s="7">
        <v>50</v>
      </c>
      <c r="G15" s="7">
        <f t="shared" si="1"/>
        <v>47.5</v>
      </c>
      <c r="H15" s="7">
        <f t="shared" si="2"/>
        <v>9.5</v>
      </c>
      <c r="I15" s="7">
        <f t="shared" si="3"/>
        <v>33</v>
      </c>
      <c r="J15" s="8">
        <v>12</v>
      </c>
      <c r="K15" s="9"/>
    </row>
    <row r="16" spans="1:11" ht="23.25" customHeight="1">
      <c r="A16" s="2">
        <v>13</v>
      </c>
      <c r="B16" s="3">
        <v>20210060202</v>
      </c>
      <c r="C16" s="4">
        <v>47</v>
      </c>
      <c r="D16" s="7">
        <f t="shared" si="0"/>
        <v>23.5</v>
      </c>
      <c r="E16" s="7">
        <v>40</v>
      </c>
      <c r="F16" s="7">
        <v>55</v>
      </c>
      <c r="G16" s="7">
        <f t="shared" si="1"/>
        <v>47.5</v>
      </c>
      <c r="H16" s="7">
        <f t="shared" si="2"/>
        <v>9.5</v>
      </c>
      <c r="I16" s="7">
        <f t="shared" si="3"/>
        <v>33</v>
      </c>
      <c r="J16" s="8">
        <v>12</v>
      </c>
      <c r="K16" s="9"/>
    </row>
    <row r="17" spans="1:11" ht="23.25" customHeight="1">
      <c r="A17" s="2">
        <v>14</v>
      </c>
      <c r="B17" s="3">
        <v>20210060128</v>
      </c>
      <c r="C17" s="4">
        <v>41</v>
      </c>
      <c r="D17" s="7">
        <f t="shared" si="0"/>
        <v>20.5</v>
      </c>
      <c r="E17" s="7">
        <v>50</v>
      </c>
      <c r="F17" s="7">
        <v>70</v>
      </c>
      <c r="G17" s="7">
        <f t="shared" si="1"/>
        <v>60</v>
      </c>
      <c r="H17" s="7">
        <f t="shared" si="2"/>
        <v>12</v>
      </c>
      <c r="I17" s="7">
        <f t="shared" si="3"/>
        <v>32.5</v>
      </c>
      <c r="J17" s="8">
        <v>14</v>
      </c>
      <c r="K17" s="9"/>
    </row>
    <row r="18" spans="1:11" ht="23.25" customHeight="1">
      <c r="A18" s="2">
        <v>15</v>
      </c>
      <c r="B18" s="3">
        <v>20210060124</v>
      </c>
      <c r="C18" s="4">
        <v>33</v>
      </c>
      <c r="D18" s="7">
        <f t="shared" si="0"/>
        <v>16.5</v>
      </c>
      <c r="E18" s="7">
        <v>70</v>
      </c>
      <c r="F18" s="7">
        <v>85</v>
      </c>
      <c r="G18" s="7">
        <f t="shared" si="1"/>
        <v>77.5</v>
      </c>
      <c r="H18" s="7">
        <f t="shared" si="2"/>
        <v>15.5</v>
      </c>
      <c r="I18" s="7">
        <f t="shared" si="3"/>
        <v>32</v>
      </c>
      <c r="J18" s="8">
        <v>15</v>
      </c>
      <c r="K18" s="9"/>
    </row>
    <row r="19" spans="1:11" ht="23.25" customHeight="1">
      <c r="A19" s="2">
        <v>16</v>
      </c>
      <c r="B19" s="3">
        <v>20210060210</v>
      </c>
      <c r="C19" s="4">
        <v>37</v>
      </c>
      <c r="D19" s="7">
        <f t="shared" si="0"/>
        <v>18.5</v>
      </c>
      <c r="E19" s="7">
        <v>50</v>
      </c>
      <c r="F19" s="7">
        <v>85</v>
      </c>
      <c r="G19" s="7">
        <f t="shared" si="1"/>
        <v>67.5</v>
      </c>
      <c r="H19" s="7">
        <f t="shared" si="2"/>
        <v>13.5</v>
      </c>
      <c r="I19" s="7">
        <f t="shared" si="3"/>
        <v>32</v>
      </c>
      <c r="J19" s="8">
        <v>15</v>
      </c>
      <c r="K19" s="9"/>
    </row>
    <row r="20" spans="1:11" ht="23.25" customHeight="1">
      <c r="A20" s="2">
        <v>17</v>
      </c>
      <c r="B20" s="3">
        <v>20210060109</v>
      </c>
      <c r="C20" s="4">
        <v>42</v>
      </c>
      <c r="D20" s="7">
        <f t="shared" si="0"/>
        <v>21</v>
      </c>
      <c r="E20" s="7">
        <v>65</v>
      </c>
      <c r="F20" s="7">
        <v>45</v>
      </c>
      <c r="G20" s="7">
        <f t="shared" si="1"/>
        <v>55</v>
      </c>
      <c r="H20" s="7">
        <f t="shared" si="2"/>
        <v>11</v>
      </c>
      <c r="I20" s="7">
        <f t="shared" si="3"/>
        <v>32</v>
      </c>
      <c r="J20" s="8">
        <v>15</v>
      </c>
      <c r="K20" s="9"/>
    </row>
    <row r="21" spans="1:11" ht="23.25" customHeight="1">
      <c r="A21" s="2">
        <v>18</v>
      </c>
      <c r="B21" s="3">
        <v>20210060208</v>
      </c>
      <c r="C21" s="4">
        <v>44</v>
      </c>
      <c r="D21" s="7">
        <f t="shared" si="0"/>
        <v>22</v>
      </c>
      <c r="E21" s="7">
        <v>40</v>
      </c>
      <c r="F21" s="7">
        <v>50</v>
      </c>
      <c r="G21" s="7">
        <f t="shared" si="1"/>
        <v>45</v>
      </c>
      <c r="H21" s="7">
        <f t="shared" si="2"/>
        <v>9</v>
      </c>
      <c r="I21" s="7">
        <f t="shared" si="3"/>
        <v>31</v>
      </c>
      <c r="J21" s="8">
        <v>18</v>
      </c>
      <c r="K21" s="9"/>
    </row>
    <row r="22" spans="1:11" ht="23.25" customHeight="1">
      <c r="A22" s="2">
        <v>19</v>
      </c>
      <c r="B22" s="3">
        <v>20210060215</v>
      </c>
      <c r="C22" s="4">
        <v>46</v>
      </c>
      <c r="D22" s="7">
        <f t="shared" si="0"/>
        <v>23</v>
      </c>
      <c r="E22" s="7">
        <v>40</v>
      </c>
      <c r="F22" s="7">
        <v>40</v>
      </c>
      <c r="G22" s="7">
        <f t="shared" si="1"/>
        <v>40</v>
      </c>
      <c r="H22" s="7">
        <f t="shared" si="2"/>
        <v>8</v>
      </c>
      <c r="I22" s="7">
        <f t="shared" si="3"/>
        <v>31</v>
      </c>
      <c r="J22" s="8">
        <v>18</v>
      </c>
      <c r="K22" s="9"/>
    </row>
    <row r="23" spans="1:11" ht="23.25" customHeight="1">
      <c r="A23" s="2">
        <v>20</v>
      </c>
      <c r="B23" s="3">
        <v>20210060110</v>
      </c>
      <c r="C23" s="4">
        <v>42</v>
      </c>
      <c r="D23" s="7">
        <f t="shared" si="0"/>
        <v>21</v>
      </c>
      <c r="E23" s="7">
        <v>50</v>
      </c>
      <c r="F23" s="7">
        <v>45</v>
      </c>
      <c r="G23" s="7">
        <f t="shared" si="1"/>
        <v>47.5</v>
      </c>
      <c r="H23" s="7">
        <f t="shared" si="2"/>
        <v>9.5</v>
      </c>
      <c r="I23" s="7">
        <f t="shared" si="3"/>
        <v>30.5</v>
      </c>
      <c r="J23" s="8">
        <v>20</v>
      </c>
      <c r="K23" s="9"/>
    </row>
    <row r="24" spans="1:11" ht="23.25" customHeight="1">
      <c r="A24" s="2">
        <v>21</v>
      </c>
      <c r="B24" s="3">
        <v>20210060203</v>
      </c>
      <c r="C24" s="4">
        <v>41</v>
      </c>
      <c r="D24" s="7">
        <f t="shared" si="0"/>
        <v>20.5</v>
      </c>
      <c r="E24" s="7">
        <v>35</v>
      </c>
      <c r="F24" s="7">
        <v>55</v>
      </c>
      <c r="G24" s="7">
        <f t="shared" si="1"/>
        <v>45</v>
      </c>
      <c r="H24" s="7">
        <f t="shared" si="2"/>
        <v>9</v>
      </c>
      <c r="I24" s="7">
        <f t="shared" si="3"/>
        <v>29.5</v>
      </c>
      <c r="J24" s="8">
        <v>21</v>
      </c>
      <c r="K24" s="9"/>
    </row>
    <row r="25" spans="1:11" ht="23.25" customHeight="1">
      <c r="A25" s="2">
        <v>22</v>
      </c>
      <c r="B25" s="3">
        <v>20210060129</v>
      </c>
      <c r="C25" s="4">
        <v>38</v>
      </c>
      <c r="D25" s="7">
        <f t="shared" si="0"/>
        <v>19</v>
      </c>
      <c r="E25" s="7">
        <v>50</v>
      </c>
      <c r="F25" s="7">
        <v>50</v>
      </c>
      <c r="G25" s="7">
        <f t="shared" si="1"/>
        <v>50</v>
      </c>
      <c r="H25" s="7">
        <f t="shared" si="2"/>
        <v>10</v>
      </c>
      <c r="I25" s="7">
        <f t="shared" si="3"/>
        <v>29</v>
      </c>
      <c r="J25" s="8">
        <v>22</v>
      </c>
      <c r="K25" s="9"/>
    </row>
    <row r="26" spans="1:11" ht="23.25" customHeight="1">
      <c r="A26" s="2">
        <v>23</v>
      </c>
      <c r="B26" s="3">
        <v>20210060119</v>
      </c>
      <c r="C26" s="4">
        <v>36</v>
      </c>
      <c r="D26" s="7">
        <f t="shared" si="0"/>
        <v>18</v>
      </c>
      <c r="E26" s="7">
        <v>50</v>
      </c>
      <c r="F26" s="7">
        <v>55</v>
      </c>
      <c r="G26" s="7">
        <f t="shared" si="1"/>
        <v>52.5</v>
      </c>
      <c r="H26" s="7">
        <f t="shared" si="2"/>
        <v>10.5</v>
      </c>
      <c r="I26" s="7">
        <f t="shared" si="3"/>
        <v>28.5</v>
      </c>
      <c r="J26" s="8">
        <v>23</v>
      </c>
      <c r="K26" s="9"/>
    </row>
    <row r="27" spans="1:11" ht="23.25" customHeight="1">
      <c r="A27" s="2">
        <v>24</v>
      </c>
      <c r="B27" s="3">
        <v>20210060105</v>
      </c>
      <c r="C27" s="4">
        <v>40</v>
      </c>
      <c r="D27" s="7">
        <f t="shared" si="0"/>
        <v>20</v>
      </c>
      <c r="E27" s="7">
        <v>45</v>
      </c>
      <c r="F27" s="7">
        <v>40</v>
      </c>
      <c r="G27" s="7">
        <f t="shared" si="1"/>
        <v>42.5</v>
      </c>
      <c r="H27" s="7">
        <f t="shared" si="2"/>
        <v>8.5</v>
      </c>
      <c r="I27" s="7">
        <f t="shared" si="3"/>
        <v>28.5</v>
      </c>
      <c r="J27" s="8">
        <v>23</v>
      </c>
      <c r="K27" s="9"/>
    </row>
    <row r="28" spans="1:11" ht="23.25" customHeight="1">
      <c r="A28" s="2">
        <v>25</v>
      </c>
      <c r="B28" s="3">
        <v>20210060212</v>
      </c>
      <c r="C28" s="4">
        <v>37</v>
      </c>
      <c r="D28" s="7">
        <f t="shared" si="0"/>
        <v>18.5</v>
      </c>
      <c r="E28" s="7">
        <v>55</v>
      </c>
      <c r="F28" s="7">
        <v>35</v>
      </c>
      <c r="G28" s="7">
        <f t="shared" si="1"/>
        <v>45</v>
      </c>
      <c r="H28" s="7">
        <f t="shared" si="2"/>
        <v>9</v>
      </c>
      <c r="I28" s="7">
        <f t="shared" si="3"/>
        <v>27.5</v>
      </c>
      <c r="J28" s="8">
        <v>25</v>
      </c>
      <c r="K28" s="9"/>
    </row>
    <row r="29" spans="1:11" ht="23.25" customHeight="1">
      <c r="A29" s="2">
        <v>26</v>
      </c>
      <c r="B29" s="3">
        <v>20210060113</v>
      </c>
      <c r="C29" s="4">
        <v>40</v>
      </c>
      <c r="D29" s="7">
        <f t="shared" si="0"/>
        <v>20</v>
      </c>
      <c r="E29" s="7">
        <v>40</v>
      </c>
      <c r="F29" s="7">
        <v>35</v>
      </c>
      <c r="G29" s="7">
        <f t="shared" si="1"/>
        <v>37.5</v>
      </c>
      <c r="H29" s="7">
        <f t="shared" si="2"/>
        <v>7.5</v>
      </c>
      <c r="I29" s="7">
        <f t="shared" si="3"/>
        <v>27.5</v>
      </c>
      <c r="J29" s="8">
        <v>25</v>
      </c>
      <c r="K29" s="9"/>
    </row>
    <row r="30" spans="1:11" ht="23.25" customHeight="1">
      <c r="A30" s="2">
        <v>27</v>
      </c>
      <c r="B30" s="3">
        <v>20210060104</v>
      </c>
      <c r="C30" s="4">
        <v>48</v>
      </c>
      <c r="D30" s="7">
        <f t="shared" si="0"/>
        <v>24</v>
      </c>
      <c r="E30" s="7">
        <v>0</v>
      </c>
      <c r="F30" s="7">
        <v>35</v>
      </c>
      <c r="G30" s="7">
        <f t="shared" si="1"/>
        <v>17.5</v>
      </c>
      <c r="H30" s="7">
        <f t="shared" si="2"/>
        <v>3.5</v>
      </c>
      <c r="I30" s="7">
        <f t="shared" si="3"/>
        <v>27.5</v>
      </c>
      <c r="J30" s="8">
        <v>25</v>
      </c>
      <c r="K30" s="9"/>
    </row>
    <row r="31" spans="1:11" ht="23.25" customHeight="1">
      <c r="A31" s="2">
        <v>28</v>
      </c>
      <c r="B31" s="3">
        <v>20210060130</v>
      </c>
      <c r="C31" s="4">
        <v>37</v>
      </c>
      <c r="D31" s="7">
        <f t="shared" si="0"/>
        <v>18.5</v>
      </c>
      <c r="E31" s="7">
        <v>35</v>
      </c>
      <c r="F31" s="7">
        <v>50</v>
      </c>
      <c r="G31" s="7">
        <f t="shared" si="1"/>
        <v>42.5</v>
      </c>
      <c r="H31" s="7">
        <f t="shared" si="2"/>
        <v>8.5</v>
      </c>
      <c r="I31" s="7">
        <f t="shared" si="3"/>
        <v>27</v>
      </c>
      <c r="J31" s="8">
        <v>28</v>
      </c>
      <c r="K31" s="9"/>
    </row>
    <row r="32" spans="1:11" ht="23.25" customHeight="1">
      <c r="A32" s="2">
        <v>29</v>
      </c>
      <c r="B32" s="3">
        <v>20210060201</v>
      </c>
      <c r="C32" s="4">
        <v>46</v>
      </c>
      <c r="D32" s="7">
        <f t="shared" si="0"/>
        <v>23</v>
      </c>
      <c r="E32" s="7">
        <v>35</v>
      </c>
      <c r="F32" s="7">
        <v>0</v>
      </c>
      <c r="G32" s="7">
        <f t="shared" si="1"/>
        <v>17.5</v>
      </c>
      <c r="H32" s="7">
        <f t="shared" si="2"/>
        <v>3.5</v>
      </c>
      <c r="I32" s="7">
        <f t="shared" si="3"/>
        <v>26.5</v>
      </c>
      <c r="J32" s="8">
        <v>29</v>
      </c>
      <c r="K32" s="9"/>
    </row>
    <row r="33" spans="1:11" ht="23.25" customHeight="1">
      <c r="A33" s="2">
        <v>30</v>
      </c>
      <c r="B33" s="3">
        <v>20210060102</v>
      </c>
      <c r="C33" s="4">
        <v>32</v>
      </c>
      <c r="D33" s="7">
        <f t="shared" si="0"/>
        <v>16</v>
      </c>
      <c r="E33" s="7">
        <v>50</v>
      </c>
      <c r="F33" s="7">
        <v>50</v>
      </c>
      <c r="G33" s="7">
        <f t="shared" si="1"/>
        <v>50</v>
      </c>
      <c r="H33" s="7">
        <f t="shared" si="2"/>
        <v>10</v>
      </c>
      <c r="I33" s="7">
        <f t="shared" si="3"/>
        <v>26</v>
      </c>
      <c r="J33" s="8">
        <v>30</v>
      </c>
      <c r="K33" s="9"/>
    </row>
    <row r="34" spans="1:11" ht="23.25" customHeight="1">
      <c r="A34" s="2">
        <v>31</v>
      </c>
      <c r="B34" s="3">
        <v>20210060211</v>
      </c>
      <c r="C34" s="4">
        <v>52</v>
      </c>
      <c r="D34" s="7">
        <f t="shared" si="0"/>
        <v>26</v>
      </c>
      <c r="E34" s="7">
        <v>0</v>
      </c>
      <c r="F34" s="7">
        <v>0</v>
      </c>
      <c r="G34" s="7">
        <f t="shared" si="1"/>
        <v>0</v>
      </c>
      <c r="H34" s="7">
        <f t="shared" si="2"/>
        <v>0</v>
      </c>
      <c r="I34" s="7">
        <f t="shared" si="3"/>
        <v>26</v>
      </c>
      <c r="J34" s="8">
        <v>30</v>
      </c>
      <c r="K34" s="9"/>
    </row>
    <row r="35" spans="1:11" ht="23.25" customHeight="1">
      <c r="A35" s="2">
        <v>32</v>
      </c>
      <c r="B35" s="3">
        <v>20210060127</v>
      </c>
      <c r="C35" s="4">
        <v>42</v>
      </c>
      <c r="D35" s="7">
        <f t="shared" si="0"/>
        <v>21</v>
      </c>
      <c r="E35" s="7">
        <v>0</v>
      </c>
      <c r="F35" s="7">
        <v>40</v>
      </c>
      <c r="G35" s="7">
        <f t="shared" si="1"/>
        <v>20</v>
      </c>
      <c r="H35" s="7">
        <f t="shared" si="2"/>
        <v>4</v>
      </c>
      <c r="I35" s="7">
        <f t="shared" si="3"/>
        <v>25</v>
      </c>
      <c r="J35" s="8">
        <v>32</v>
      </c>
      <c r="K35" s="9"/>
    </row>
    <row r="36" spans="1:11" ht="23.25" customHeight="1">
      <c r="A36" s="2">
        <v>33</v>
      </c>
      <c r="B36" s="3">
        <v>20210060106</v>
      </c>
      <c r="C36" s="4">
        <v>50</v>
      </c>
      <c r="D36" s="7">
        <f t="shared" si="0"/>
        <v>25</v>
      </c>
      <c r="E36" s="7">
        <v>0</v>
      </c>
      <c r="F36" s="7">
        <v>0</v>
      </c>
      <c r="G36" s="7">
        <f t="shared" si="1"/>
        <v>0</v>
      </c>
      <c r="H36" s="7">
        <f t="shared" si="2"/>
        <v>0</v>
      </c>
      <c r="I36" s="7">
        <f t="shared" si="3"/>
        <v>25</v>
      </c>
      <c r="J36" s="8">
        <v>32</v>
      </c>
      <c r="K36" s="9"/>
    </row>
    <row r="37" spans="1:11" ht="23.25" customHeight="1">
      <c r="A37" s="2">
        <v>34</v>
      </c>
      <c r="B37" s="3">
        <v>20210060103</v>
      </c>
      <c r="C37" s="4">
        <v>49</v>
      </c>
      <c r="D37" s="7">
        <f t="shared" si="0"/>
        <v>24.5</v>
      </c>
      <c r="E37" s="7">
        <v>0</v>
      </c>
      <c r="F37" s="7">
        <v>0</v>
      </c>
      <c r="G37" s="7">
        <f t="shared" si="1"/>
        <v>0</v>
      </c>
      <c r="H37" s="7">
        <f t="shared" si="2"/>
        <v>0</v>
      </c>
      <c r="I37" s="7">
        <f t="shared" si="3"/>
        <v>24.5</v>
      </c>
      <c r="J37" s="8">
        <v>34</v>
      </c>
      <c r="K37" s="9"/>
    </row>
    <row r="38" spans="1:11" ht="23.25" customHeight="1">
      <c r="A38" s="2">
        <v>35</v>
      </c>
      <c r="B38" s="3">
        <v>20210060112</v>
      </c>
      <c r="C38" s="4">
        <v>46</v>
      </c>
      <c r="D38" s="7">
        <f t="shared" si="0"/>
        <v>23</v>
      </c>
      <c r="E38" s="7">
        <v>0</v>
      </c>
      <c r="F38" s="7">
        <v>0</v>
      </c>
      <c r="G38" s="7">
        <f t="shared" si="1"/>
        <v>0</v>
      </c>
      <c r="H38" s="7">
        <f t="shared" si="2"/>
        <v>0</v>
      </c>
      <c r="I38" s="7">
        <f t="shared" si="3"/>
        <v>23</v>
      </c>
      <c r="J38" s="8">
        <v>35</v>
      </c>
      <c r="K38" s="9"/>
    </row>
    <row r="39" spans="1:11" ht="23.25" customHeight="1">
      <c r="A39" s="2">
        <v>36</v>
      </c>
      <c r="B39" s="3">
        <v>20210060205</v>
      </c>
      <c r="C39" s="4">
        <v>46</v>
      </c>
      <c r="D39" s="7">
        <f t="shared" si="0"/>
        <v>23</v>
      </c>
      <c r="E39" s="7">
        <v>0</v>
      </c>
      <c r="F39" s="7">
        <v>0</v>
      </c>
      <c r="G39" s="7">
        <f t="shared" si="1"/>
        <v>0</v>
      </c>
      <c r="H39" s="7">
        <f t="shared" si="2"/>
        <v>0</v>
      </c>
      <c r="I39" s="7">
        <f t="shared" si="3"/>
        <v>23</v>
      </c>
      <c r="J39" s="8">
        <v>35</v>
      </c>
      <c r="K39" s="9"/>
    </row>
    <row r="40" spans="1:11" ht="23.25" customHeight="1">
      <c r="A40" s="2">
        <v>37</v>
      </c>
      <c r="B40" s="3">
        <v>20210060116</v>
      </c>
      <c r="C40" s="4">
        <v>43</v>
      </c>
      <c r="D40" s="7">
        <f t="shared" si="0"/>
        <v>21.5</v>
      </c>
      <c r="E40" s="7">
        <v>0</v>
      </c>
      <c r="F40" s="7">
        <v>0</v>
      </c>
      <c r="G40" s="7">
        <f t="shared" si="1"/>
        <v>0</v>
      </c>
      <c r="H40" s="7">
        <f t="shared" si="2"/>
        <v>0</v>
      </c>
      <c r="I40" s="7">
        <f t="shared" si="3"/>
        <v>21.5</v>
      </c>
      <c r="J40" s="8">
        <v>37</v>
      </c>
      <c r="K40" s="9"/>
    </row>
    <row r="41" spans="1:11" ht="23.25" customHeight="1">
      <c r="A41" s="2">
        <v>38</v>
      </c>
      <c r="B41" s="3">
        <v>20210060214</v>
      </c>
      <c r="C41" s="4">
        <v>41</v>
      </c>
      <c r="D41" s="7">
        <f t="shared" si="0"/>
        <v>20.5</v>
      </c>
      <c r="E41" s="7">
        <v>0</v>
      </c>
      <c r="F41" s="7">
        <v>0</v>
      </c>
      <c r="G41" s="7">
        <f t="shared" si="1"/>
        <v>0</v>
      </c>
      <c r="H41" s="7">
        <f t="shared" si="2"/>
        <v>0</v>
      </c>
      <c r="I41" s="7">
        <f t="shared" si="3"/>
        <v>20.5</v>
      </c>
      <c r="J41" s="8">
        <v>38</v>
      </c>
      <c r="K41" s="9"/>
    </row>
    <row r="42" spans="1:11" ht="23.25" customHeight="1">
      <c r="A42" s="2">
        <v>39</v>
      </c>
      <c r="B42" s="3">
        <v>20210060101</v>
      </c>
      <c r="C42" s="4">
        <v>40</v>
      </c>
      <c r="D42" s="7">
        <f t="shared" si="0"/>
        <v>20</v>
      </c>
      <c r="E42" s="7">
        <v>0</v>
      </c>
      <c r="F42" s="7">
        <v>0</v>
      </c>
      <c r="G42" s="7">
        <f t="shared" si="1"/>
        <v>0</v>
      </c>
      <c r="H42" s="7">
        <f t="shared" si="2"/>
        <v>0</v>
      </c>
      <c r="I42" s="7">
        <f t="shared" si="3"/>
        <v>20</v>
      </c>
      <c r="J42" s="8">
        <v>39</v>
      </c>
      <c r="K42" s="9"/>
    </row>
    <row r="43" spans="1:11" ht="23.25" customHeight="1">
      <c r="A43" s="2">
        <v>40</v>
      </c>
      <c r="B43" s="3">
        <v>20210060108</v>
      </c>
      <c r="C43" s="4">
        <v>40</v>
      </c>
      <c r="D43" s="7">
        <f t="shared" si="0"/>
        <v>20</v>
      </c>
      <c r="E43" s="7">
        <v>0</v>
      </c>
      <c r="F43" s="7">
        <v>0</v>
      </c>
      <c r="G43" s="7">
        <f t="shared" si="1"/>
        <v>0</v>
      </c>
      <c r="H43" s="7">
        <f t="shared" si="2"/>
        <v>0</v>
      </c>
      <c r="I43" s="7">
        <f t="shared" si="3"/>
        <v>20</v>
      </c>
      <c r="J43" s="8">
        <v>39</v>
      </c>
      <c r="K43" s="9"/>
    </row>
    <row r="44" spans="1:11" ht="23.25" customHeight="1">
      <c r="A44" s="2">
        <v>41</v>
      </c>
      <c r="B44" s="3">
        <v>20210060126</v>
      </c>
      <c r="C44" s="4">
        <v>37</v>
      </c>
      <c r="D44" s="7">
        <f t="shared" si="0"/>
        <v>18.5</v>
      </c>
      <c r="E44" s="7">
        <v>0</v>
      </c>
      <c r="F44" s="7">
        <v>0</v>
      </c>
      <c r="G44" s="7">
        <f t="shared" si="1"/>
        <v>0</v>
      </c>
      <c r="H44" s="7">
        <f t="shared" si="2"/>
        <v>0</v>
      </c>
      <c r="I44" s="7">
        <f t="shared" si="3"/>
        <v>18.5</v>
      </c>
      <c r="J44" s="8">
        <v>41</v>
      </c>
      <c r="K44" s="9"/>
    </row>
    <row r="45" spans="1:11" ht="23.25" customHeight="1">
      <c r="A45" s="2">
        <v>42</v>
      </c>
      <c r="B45" s="3">
        <v>20210060207</v>
      </c>
      <c r="C45" s="4">
        <v>32</v>
      </c>
      <c r="D45" s="7">
        <f t="shared" si="0"/>
        <v>16</v>
      </c>
      <c r="E45" s="7">
        <v>0</v>
      </c>
      <c r="F45" s="7">
        <v>0</v>
      </c>
      <c r="G45" s="7">
        <f t="shared" si="1"/>
        <v>0</v>
      </c>
      <c r="H45" s="7">
        <f t="shared" si="2"/>
        <v>0</v>
      </c>
      <c r="I45" s="7">
        <f t="shared" si="3"/>
        <v>16</v>
      </c>
      <c r="J45" s="8">
        <v>42</v>
      </c>
      <c r="K45" s="9"/>
    </row>
  </sheetData>
  <sheetProtection/>
  <mergeCells count="11">
    <mergeCell ref="J2:J3"/>
    <mergeCell ref="D2:D3"/>
    <mergeCell ref="H2:H3"/>
    <mergeCell ref="K2:K3"/>
    <mergeCell ref="A1:K1"/>
    <mergeCell ref="E2:F2"/>
    <mergeCell ref="A2:A3"/>
    <mergeCell ref="B2:B3"/>
    <mergeCell ref="C2:C3"/>
    <mergeCell ref="G2:G3"/>
    <mergeCell ref="I2:I3"/>
  </mergeCells>
  <printOptions/>
  <pageMargins left="0.56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2021-12-07T02:57:05Z</cp:lastPrinted>
  <dcterms:created xsi:type="dcterms:W3CDTF">1996-12-17T01:32:42Z</dcterms:created>
  <dcterms:modified xsi:type="dcterms:W3CDTF">2021-12-08T01:03:22Z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CFC706D3671440A6A0E8A600F6FBD72F</vt:lpwstr>
  </property>
  <property fmtid="{D5CDD505-2E9C-101B-9397-08002B2CF9AE}" pid="3" name="KSOProductBuildVer">
    <vt:lpwstr>2052-11.1.0.11115</vt:lpwstr>
  </property>
</Properties>
</file>