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15" windowHeight="9840"/>
  </bookViews>
  <sheets>
    <sheet name="总成绩" sheetId="2" r:id="rId1"/>
    <sheet name="进入下一环节" sheetId="4" r:id="rId2"/>
  </sheets>
  <definedNames>
    <definedName name="_xlnm._FilterDatabase" localSheetId="1" hidden="1">进入下一环节!$A$2:$J$2</definedName>
    <definedName name="_xlnm._FilterDatabase" localSheetId="0" hidden="1">总成绩!$A$2:$J$35</definedName>
    <definedName name="_xlnm.Print_Titles" localSheetId="1">进入下一环节!$1:$2</definedName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H9" i="4"/>
  <c r="I9" s="1"/>
  <c r="F9"/>
  <c r="H12"/>
  <c r="F12"/>
  <c r="H11"/>
  <c r="F11"/>
  <c r="I10"/>
  <c r="H10"/>
  <c r="F10"/>
  <c r="H8"/>
  <c r="F8"/>
  <c r="H7"/>
  <c r="F7"/>
  <c r="H6"/>
  <c r="F6"/>
  <c r="I6" s="1"/>
  <c r="H5"/>
  <c r="F5"/>
  <c r="I4"/>
  <c r="H4"/>
  <c r="F4"/>
  <c r="H3"/>
  <c r="F3"/>
  <c r="H35" i="2"/>
  <c r="F35"/>
  <c r="I34"/>
  <c r="H34"/>
  <c r="F34"/>
  <c r="H33"/>
  <c r="F33"/>
  <c r="I32"/>
  <c r="H32"/>
  <c r="F32"/>
  <c r="H31"/>
  <c r="F31"/>
  <c r="I30"/>
  <c r="H30"/>
  <c r="F30"/>
  <c r="I29"/>
  <c r="H29"/>
  <c r="F29"/>
  <c r="I28"/>
  <c r="H28"/>
  <c r="F28"/>
  <c r="F27"/>
  <c r="I27" s="1"/>
  <c r="H26"/>
  <c r="F26"/>
  <c r="I26" s="1"/>
  <c r="H25"/>
  <c r="F25"/>
  <c r="I24"/>
  <c r="H24"/>
  <c r="F24"/>
  <c r="H23"/>
  <c r="F23"/>
  <c r="H22"/>
  <c r="F22"/>
  <c r="H21"/>
  <c r="F21"/>
  <c r="I20"/>
  <c r="F20"/>
  <c r="I19"/>
  <c r="F19"/>
  <c r="H18"/>
  <c r="F18"/>
  <c r="I17"/>
  <c r="H17"/>
  <c r="F17"/>
  <c r="H16"/>
  <c r="I16" s="1"/>
  <c r="F16"/>
  <c r="H15"/>
  <c r="F15"/>
  <c r="I15" s="1"/>
  <c r="H14"/>
  <c r="F14"/>
  <c r="I13"/>
  <c r="H13"/>
  <c r="F13"/>
  <c r="H12"/>
  <c r="F12"/>
  <c r="I11"/>
  <c r="H11"/>
  <c r="F11"/>
  <c r="F10"/>
  <c r="I10" s="1"/>
  <c r="F9"/>
  <c r="I9" s="1"/>
  <c r="I8"/>
  <c r="F8"/>
  <c r="F7"/>
  <c r="I7" s="1"/>
  <c r="I6"/>
  <c r="H6"/>
  <c r="F6"/>
  <c r="I5"/>
  <c r="F5"/>
  <c r="F4"/>
  <c r="I4" s="1"/>
  <c r="H3"/>
  <c r="I3" s="1"/>
  <c r="F3"/>
  <c r="I3" i="4" l="1"/>
  <c r="I7"/>
  <c r="I12"/>
  <c r="I5"/>
  <c r="I11"/>
  <c r="I8"/>
  <c r="I14" i="2"/>
  <c r="I33"/>
  <c r="I12"/>
  <c r="I22"/>
  <c r="I18"/>
  <c r="I25"/>
  <c r="I21"/>
  <c r="I23"/>
  <c r="I31"/>
  <c r="I35"/>
</calcChain>
</file>

<file path=xl/sharedStrings.xml><?xml version="1.0" encoding="utf-8"?>
<sst xmlns="http://schemas.openxmlformats.org/spreadsheetml/2006/main" count="160" uniqueCount="60">
  <si>
    <t>准考证号</t>
  </si>
  <si>
    <t>姓名</t>
  </si>
  <si>
    <t>总成绩</t>
  </si>
  <si>
    <t>报考职位</t>
  </si>
  <si>
    <t>是</t>
  </si>
  <si>
    <t>笔试成绩</t>
    <phoneticPr fontId="2" type="noConversion"/>
  </si>
  <si>
    <t>按折算百分制后的笔试成绩的40%折算</t>
    <phoneticPr fontId="2" type="noConversion"/>
  </si>
  <si>
    <t>面试成绩</t>
    <phoneticPr fontId="2" type="noConversion"/>
  </si>
  <si>
    <t>按原始面试成绩的60%折算</t>
    <phoneticPr fontId="2" type="noConversion"/>
  </si>
  <si>
    <t>先大康</t>
  </si>
  <si>
    <t>杨春燕</t>
  </si>
  <si>
    <t>序号</t>
    <phoneticPr fontId="2" type="noConversion"/>
  </si>
  <si>
    <t>否</t>
    <phoneticPr fontId="2" type="noConversion"/>
  </si>
  <si>
    <t>刘远辉</t>
  </si>
  <si>
    <t>潘兴江</t>
  </si>
  <si>
    <t>郑光福</t>
  </si>
  <si>
    <t>邹明</t>
  </si>
  <si>
    <t>舒庆</t>
  </si>
  <si>
    <t>钟洪兴</t>
  </si>
  <si>
    <t>肖兰军</t>
  </si>
  <si>
    <t>郝昌银</t>
  </si>
  <si>
    <t>陈秋宏</t>
  </si>
  <si>
    <t>刘宝英</t>
  </si>
  <si>
    <t>张伟</t>
  </si>
  <si>
    <t>左云桥</t>
  </si>
  <si>
    <t>汪涛</t>
  </si>
  <si>
    <t>蹇志林</t>
  </si>
  <si>
    <t>何琳</t>
  </si>
  <si>
    <t>田飞</t>
  </si>
  <si>
    <t>王正刚</t>
  </si>
  <si>
    <t>徐艳</t>
  </si>
  <si>
    <t>何毅</t>
  </si>
  <si>
    <t>朱娟</t>
  </si>
  <si>
    <t>黄德平</t>
  </si>
  <si>
    <t>田凤莹</t>
  </si>
  <si>
    <t>伍梦晨</t>
  </si>
  <si>
    <t>肖丽</t>
  </si>
  <si>
    <t>杜军</t>
  </si>
  <si>
    <t>皮锋</t>
  </si>
  <si>
    <t>黄冠</t>
  </si>
  <si>
    <t>秦瑜</t>
  </si>
  <si>
    <t>陈梅</t>
  </si>
  <si>
    <t>张琼</t>
  </si>
  <si>
    <t>石光燕</t>
  </si>
  <si>
    <t>医师3</t>
  </si>
  <si>
    <t>医师4</t>
  </si>
  <si>
    <t>医师7</t>
  </si>
  <si>
    <t>医师9</t>
  </si>
  <si>
    <t>医师10</t>
  </si>
  <si>
    <t>医师12</t>
  </si>
  <si>
    <t>医师13</t>
  </si>
  <si>
    <t>检验科技师</t>
  </si>
  <si>
    <t>康复治疗师</t>
  </si>
  <si>
    <t>护理</t>
  </si>
  <si>
    <t>缺考</t>
    <phoneticPr fontId="2" type="noConversion"/>
  </si>
  <si>
    <t>否</t>
    <phoneticPr fontId="2" type="noConversion"/>
  </si>
  <si>
    <t>是</t>
    <phoneticPr fontId="2" type="noConversion"/>
  </si>
  <si>
    <t>缺考</t>
    <phoneticPr fontId="2" type="noConversion"/>
  </si>
  <si>
    <t>是否进入
体检程序</t>
    <phoneticPr fontId="2" type="noConversion"/>
  </si>
  <si>
    <t>贵州省康复医院2021年公开招聘工作人员面试成绩、总成绩及进入
体检环节人员名单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</si>
</sst>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0"/>
      <name val="Arial"/>
      <charset val="134"/>
    </font>
    <font>
      <sz val="11"/>
      <color theme="1"/>
      <name val="宋体"/>
      <family val="2"/>
      <charset val="134"/>
      <scheme val="minor"/>
    </font>
    <font>
      <sz val="9"/>
      <name val="Arial"/>
      <family val="2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等线"/>
      <charset val="134"/>
    </font>
    <font>
      <sz val="12"/>
      <color theme="1"/>
      <name val="宋体"/>
      <family val="2"/>
      <scheme val="minor"/>
    </font>
    <font>
      <b/>
      <sz val="20"/>
      <name val="宋体"/>
      <family val="3"/>
      <charset val="134"/>
    </font>
    <font>
      <sz val="12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07">
    <xf numFmtId="0" fontId="0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1">
    <xf numFmtId="0" fontId="0" fillId="0" borderId="0" xfId="0"/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674" applyNumberFormat="1" applyFont="1" applyFill="1" applyBorder="1" applyAlignment="1">
      <alignment horizontal="center" vertical="center"/>
    </xf>
    <xf numFmtId="0" fontId="11" fillId="2" borderId="1" xfId="674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8" fillId="2" borderId="1" xfId="674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76" fontId="10" fillId="2" borderId="3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</cellXfs>
  <cellStyles count="807">
    <cellStyle name="常规" xfId="0" builtinId="0"/>
    <cellStyle name="常规 10" xfId="10"/>
    <cellStyle name="常规 10 10" xfId="423"/>
    <cellStyle name="常规 10 11" xfId="466"/>
    <cellStyle name="常规 10 12" xfId="510"/>
    <cellStyle name="常规 10 13" xfId="553"/>
    <cellStyle name="常规 10 14" xfId="596"/>
    <cellStyle name="常规 10 15" xfId="640"/>
    <cellStyle name="常规 10 2" xfId="75"/>
    <cellStyle name="常规 10 3" xfId="120"/>
    <cellStyle name="常规 10 4" xfId="163"/>
    <cellStyle name="常规 10 5" xfId="206"/>
    <cellStyle name="常规 10 6" xfId="250"/>
    <cellStyle name="常规 10 7" xfId="293"/>
    <cellStyle name="常规 10 8" xfId="336"/>
    <cellStyle name="常规 10 9" xfId="380"/>
    <cellStyle name="常规 11" xfId="34"/>
    <cellStyle name="常规 11 10" xfId="447"/>
    <cellStyle name="常规 11 11" xfId="490"/>
    <cellStyle name="常规 11 12" xfId="534"/>
    <cellStyle name="常规 11 13" xfId="577"/>
    <cellStyle name="常规 11 14" xfId="620"/>
    <cellStyle name="常规 11 15" xfId="664"/>
    <cellStyle name="常规 11 2" xfId="91"/>
    <cellStyle name="常规 11 3" xfId="144"/>
    <cellStyle name="常规 11 4" xfId="187"/>
    <cellStyle name="常规 11 5" xfId="230"/>
    <cellStyle name="常规 11 6" xfId="274"/>
    <cellStyle name="常规 11 7" xfId="317"/>
    <cellStyle name="常规 11 8" xfId="360"/>
    <cellStyle name="常规 11 9" xfId="404"/>
    <cellStyle name="常规 12" xfId="35"/>
    <cellStyle name="常规 12 10" xfId="448"/>
    <cellStyle name="常规 12 11" xfId="491"/>
    <cellStyle name="常规 12 12" xfId="535"/>
    <cellStyle name="常规 12 13" xfId="578"/>
    <cellStyle name="常规 12 14" xfId="621"/>
    <cellStyle name="常规 12 15" xfId="665"/>
    <cellStyle name="常规 12 2" xfId="67"/>
    <cellStyle name="常规 12 3" xfId="145"/>
    <cellStyle name="常规 12 4" xfId="188"/>
    <cellStyle name="常规 12 5" xfId="231"/>
    <cellStyle name="常规 12 6" xfId="275"/>
    <cellStyle name="常规 12 7" xfId="318"/>
    <cellStyle name="常规 12 8" xfId="361"/>
    <cellStyle name="常规 12 9" xfId="405"/>
    <cellStyle name="常规 13" xfId="36"/>
    <cellStyle name="常规 13 10" xfId="449"/>
    <cellStyle name="常规 13 11" xfId="492"/>
    <cellStyle name="常规 13 12" xfId="536"/>
    <cellStyle name="常规 13 13" xfId="579"/>
    <cellStyle name="常规 13 14" xfId="622"/>
    <cellStyle name="常规 13 15" xfId="666"/>
    <cellStyle name="常规 13 2" xfId="98"/>
    <cellStyle name="常规 13 3" xfId="146"/>
    <cellStyle name="常规 13 4" xfId="189"/>
    <cellStyle name="常规 13 5" xfId="232"/>
    <cellStyle name="常规 13 6" xfId="276"/>
    <cellStyle name="常规 13 7" xfId="319"/>
    <cellStyle name="常规 13 8" xfId="362"/>
    <cellStyle name="常规 13 9" xfId="406"/>
    <cellStyle name="常规 14" xfId="31"/>
    <cellStyle name="常规 14 10" xfId="444"/>
    <cellStyle name="常规 14 11" xfId="487"/>
    <cellStyle name="常规 14 12" xfId="531"/>
    <cellStyle name="常规 14 13" xfId="574"/>
    <cellStyle name="常规 14 14" xfId="617"/>
    <cellStyle name="常规 14 15" xfId="661"/>
    <cellStyle name="常规 14 2" xfId="100"/>
    <cellStyle name="常规 14 3" xfId="141"/>
    <cellStyle name="常规 14 4" xfId="184"/>
    <cellStyle name="常规 14 5" xfId="227"/>
    <cellStyle name="常规 14 6" xfId="271"/>
    <cellStyle name="常规 14 7" xfId="314"/>
    <cellStyle name="常规 14 8" xfId="357"/>
    <cellStyle name="常规 14 9" xfId="401"/>
    <cellStyle name="常规 15" xfId="29"/>
    <cellStyle name="常规 15 10" xfId="442"/>
    <cellStyle name="常规 15 11" xfId="485"/>
    <cellStyle name="常规 15 12" xfId="529"/>
    <cellStyle name="常规 15 13" xfId="572"/>
    <cellStyle name="常规 15 14" xfId="615"/>
    <cellStyle name="常规 15 15" xfId="659"/>
    <cellStyle name="常规 15 2" xfId="53"/>
    <cellStyle name="常规 15 3" xfId="139"/>
    <cellStyle name="常规 15 4" xfId="182"/>
    <cellStyle name="常规 15 5" xfId="225"/>
    <cellStyle name="常规 15 6" xfId="269"/>
    <cellStyle name="常规 15 7" xfId="312"/>
    <cellStyle name="常规 15 8" xfId="355"/>
    <cellStyle name="常规 15 9" xfId="399"/>
    <cellStyle name="常规 16" xfId="32"/>
    <cellStyle name="常规 16 10" xfId="445"/>
    <cellStyle name="常规 16 11" xfId="488"/>
    <cellStyle name="常规 16 12" xfId="532"/>
    <cellStyle name="常规 16 13" xfId="575"/>
    <cellStyle name="常规 16 14" xfId="618"/>
    <cellStyle name="常规 16 15" xfId="662"/>
    <cellStyle name="常规 16 2" xfId="99"/>
    <cellStyle name="常规 16 3" xfId="142"/>
    <cellStyle name="常规 16 4" xfId="185"/>
    <cellStyle name="常规 16 5" xfId="228"/>
    <cellStyle name="常规 16 6" xfId="272"/>
    <cellStyle name="常规 16 7" xfId="315"/>
    <cellStyle name="常规 16 8" xfId="358"/>
    <cellStyle name="常规 16 9" xfId="402"/>
    <cellStyle name="常规 17" xfId="37"/>
    <cellStyle name="常规 17 10" xfId="450"/>
    <cellStyle name="常规 17 11" xfId="493"/>
    <cellStyle name="常规 17 12" xfId="537"/>
    <cellStyle name="常规 17 13" xfId="580"/>
    <cellStyle name="常规 17 14" xfId="623"/>
    <cellStyle name="常规 17 15" xfId="667"/>
    <cellStyle name="常规 17 2" xfId="97"/>
    <cellStyle name="常规 17 3" xfId="147"/>
    <cellStyle name="常规 17 4" xfId="190"/>
    <cellStyle name="常规 17 5" xfId="233"/>
    <cellStyle name="常规 17 6" xfId="277"/>
    <cellStyle name="常规 17 7" xfId="320"/>
    <cellStyle name="常规 17 8" xfId="363"/>
    <cellStyle name="常规 17 9" xfId="407"/>
    <cellStyle name="常规 18" xfId="38"/>
    <cellStyle name="常规 18 10" xfId="451"/>
    <cellStyle name="常规 18 11" xfId="494"/>
    <cellStyle name="常规 18 12" xfId="538"/>
    <cellStyle name="常规 18 13" xfId="581"/>
    <cellStyle name="常规 18 14" xfId="624"/>
    <cellStyle name="常规 18 15" xfId="668"/>
    <cellStyle name="常规 18 2" xfId="76"/>
    <cellStyle name="常规 18 3" xfId="148"/>
    <cellStyle name="常规 18 4" xfId="191"/>
    <cellStyle name="常规 18 5" xfId="234"/>
    <cellStyle name="常规 18 6" xfId="278"/>
    <cellStyle name="常规 18 7" xfId="321"/>
    <cellStyle name="常规 18 8" xfId="364"/>
    <cellStyle name="常规 18 9" xfId="408"/>
    <cellStyle name="常规 19" xfId="39"/>
    <cellStyle name="常规 19 10" xfId="452"/>
    <cellStyle name="常规 19 11" xfId="495"/>
    <cellStyle name="常规 19 12" xfId="539"/>
    <cellStyle name="常规 19 13" xfId="582"/>
    <cellStyle name="常规 19 14" xfId="625"/>
    <cellStyle name="常规 19 15" xfId="669"/>
    <cellStyle name="常规 19 2" xfId="58"/>
    <cellStyle name="常规 19 3" xfId="149"/>
    <cellStyle name="常规 19 4" xfId="192"/>
    <cellStyle name="常规 19 5" xfId="235"/>
    <cellStyle name="常规 19 6" xfId="279"/>
    <cellStyle name="常规 19 7" xfId="322"/>
    <cellStyle name="常规 19 8" xfId="365"/>
    <cellStyle name="常规 19 9" xfId="409"/>
    <cellStyle name="常规 2" xfId="674"/>
    <cellStyle name="常规 2 10" xfId="19"/>
    <cellStyle name="常规 2 10 10" xfId="432"/>
    <cellStyle name="常规 2 10 11" xfId="475"/>
    <cellStyle name="常规 2 10 12" xfId="519"/>
    <cellStyle name="常规 2 10 13" xfId="562"/>
    <cellStyle name="常规 2 10 14" xfId="605"/>
    <cellStyle name="常规 2 10 15" xfId="649"/>
    <cellStyle name="常规 2 10 2" xfId="92"/>
    <cellStyle name="常规 2 10 3" xfId="129"/>
    <cellStyle name="常规 2 10 4" xfId="172"/>
    <cellStyle name="常规 2 10 5" xfId="215"/>
    <cellStyle name="常规 2 10 6" xfId="259"/>
    <cellStyle name="常规 2 10 7" xfId="302"/>
    <cellStyle name="常规 2 10 8" xfId="345"/>
    <cellStyle name="常规 2 10 9" xfId="389"/>
    <cellStyle name="常规 2 11" xfId="12"/>
    <cellStyle name="常规 2 11 10" xfId="425"/>
    <cellStyle name="常规 2 11 11" xfId="468"/>
    <cellStyle name="常规 2 11 12" xfId="512"/>
    <cellStyle name="常规 2 11 13" xfId="555"/>
    <cellStyle name="常规 2 11 14" xfId="598"/>
    <cellStyle name="常规 2 11 15" xfId="642"/>
    <cellStyle name="常规 2 11 2" xfId="104"/>
    <cellStyle name="常规 2 11 3" xfId="122"/>
    <cellStyle name="常规 2 11 4" xfId="165"/>
    <cellStyle name="常规 2 11 5" xfId="208"/>
    <cellStyle name="常规 2 11 6" xfId="252"/>
    <cellStyle name="常规 2 11 7" xfId="295"/>
    <cellStyle name="常规 2 11 8" xfId="338"/>
    <cellStyle name="常规 2 11 9" xfId="382"/>
    <cellStyle name="常规 2 12" xfId="20"/>
    <cellStyle name="常规 2 12 10" xfId="433"/>
    <cellStyle name="常规 2 12 11" xfId="476"/>
    <cellStyle name="常规 2 12 12" xfId="520"/>
    <cellStyle name="常规 2 12 13" xfId="563"/>
    <cellStyle name="常规 2 12 14" xfId="606"/>
    <cellStyle name="常规 2 12 15" xfId="650"/>
    <cellStyle name="常规 2 12 2" xfId="71"/>
    <cellStyle name="常规 2 12 3" xfId="130"/>
    <cellStyle name="常规 2 12 4" xfId="173"/>
    <cellStyle name="常规 2 12 5" xfId="216"/>
    <cellStyle name="常规 2 12 6" xfId="260"/>
    <cellStyle name="常规 2 12 7" xfId="303"/>
    <cellStyle name="常规 2 12 8" xfId="346"/>
    <cellStyle name="常规 2 12 9" xfId="390"/>
    <cellStyle name="常规 2 13" xfId="21"/>
    <cellStyle name="常规 2 13 10" xfId="434"/>
    <cellStyle name="常规 2 13 11" xfId="477"/>
    <cellStyle name="常规 2 13 12" xfId="521"/>
    <cellStyle name="常规 2 13 13" xfId="564"/>
    <cellStyle name="常规 2 13 14" xfId="607"/>
    <cellStyle name="常规 2 13 15" xfId="651"/>
    <cellStyle name="常规 2 13 2" xfId="78"/>
    <cellStyle name="常规 2 13 3" xfId="131"/>
    <cellStyle name="常规 2 13 4" xfId="174"/>
    <cellStyle name="常规 2 13 5" xfId="217"/>
    <cellStyle name="常规 2 13 6" xfId="261"/>
    <cellStyle name="常规 2 13 7" xfId="304"/>
    <cellStyle name="常规 2 13 8" xfId="347"/>
    <cellStyle name="常规 2 13 9" xfId="391"/>
    <cellStyle name="常规 2 14" xfId="22"/>
    <cellStyle name="常规 2 14 10" xfId="435"/>
    <cellStyle name="常规 2 14 11" xfId="478"/>
    <cellStyle name="常规 2 14 12" xfId="522"/>
    <cellStyle name="常规 2 14 13" xfId="565"/>
    <cellStyle name="常规 2 14 14" xfId="608"/>
    <cellStyle name="常规 2 14 15" xfId="652"/>
    <cellStyle name="常规 2 14 2" xfId="84"/>
    <cellStyle name="常规 2 14 3" xfId="132"/>
    <cellStyle name="常规 2 14 4" xfId="175"/>
    <cellStyle name="常规 2 14 5" xfId="218"/>
    <cellStyle name="常规 2 14 6" xfId="262"/>
    <cellStyle name="常规 2 14 7" xfId="305"/>
    <cellStyle name="常规 2 14 8" xfId="348"/>
    <cellStyle name="常规 2 14 9" xfId="392"/>
    <cellStyle name="常规 2 15" xfId="23"/>
    <cellStyle name="常规 2 15 10" xfId="436"/>
    <cellStyle name="常规 2 15 11" xfId="479"/>
    <cellStyle name="常规 2 15 12" xfId="523"/>
    <cellStyle name="常规 2 15 13" xfId="566"/>
    <cellStyle name="常规 2 15 14" xfId="609"/>
    <cellStyle name="常规 2 15 15" xfId="653"/>
    <cellStyle name="常规 2 15 2" xfId="57"/>
    <cellStyle name="常规 2 15 3" xfId="133"/>
    <cellStyle name="常规 2 15 4" xfId="176"/>
    <cellStyle name="常规 2 15 5" xfId="219"/>
    <cellStyle name="常规 2 15 6" xfId="263"/>
    <cellStyle name="常规 2 15 7" xfId="306"/>
    <cellStyle name="常规 2 15 8" xfId="349"/>
    <cellStyle name="常规 2 15 9" xfId="393"/>
    <cellStyle name="常规 2 16" xfId="26"/>
    <cellStyle name="常规 2 16 10" xfId="439"/>
    <cellStyle name="常规 2 16 11" xfId="482"/>
    <cellStyle name="常规 2 16 12" xfId="526"/>
    <cellStyle name="常规 2 16 13" xfId="569"/>
    <cellStyle name="常规 2 16 14" xfId="612"/>
    <cellStyle name="常规 2 16 15" xfId="656"/>
    <cellStyle name="常规 2 16 2" xfId="90"/>
    <cellStyle name="常规 2 16 3" xfId="136"/>
    <cellStyle name="常规 2 16 4" xfId="179"/>
    <cellStyle name="常规 2 16 5" xfId="222"/>
    <cellStyle name="常规 2 16 6" xfId="266"/>
    <cellStyle name="常规 2 16 7" xfId="309"/>
    <cellStyle name="常规 2 16 8" xfId="352"/>
    <cellStyle name="常规 2 16 9" xfId="396"/>
    <cellStyle name="常规 2 17" xfId="27"/>
    <cellStyle name="常规 2 17 10" xfId="440"/>
    <cellStyle name="常规 2 17 11" xfId="483"/>
    <cellStyle name="常规 2 17 12" xfId="527"/>
    <cellStyle name="常规 2 17 13" xfId="570"/>
    <cellStyle name="常规 2 17 14" xfId="613"/>
    <cellStyle name="常规 2 17 15" xfId="657"/>
    <cellStyle name="常规 2 17 2" xfId="59"/>
    <cellStyle name="常规 2 17 3" xfId="137"/>
    <cellStyle name="常规 2 17 4" xfId="180"/>
    <cellStyle name="常规 2 17 5" xfId="223"/>
    <cellStyle name="常规 2 17 6" xfId="267"/>
    <cellStyle name="常规 2 17 7" xfId="310"/>
    <cellStyle name="常规 2 17 8" xfId="353"/>
    <cellStyle name="常规 2 17 9" xfId="397"/>
    <cellStyle name="常规 2 18" xfId="44"/>
    <cellStyle name="常规 2 19" xfId="49"/>
    <cellStyle name="常规 2 2" xfId="1"/>
    <cellStyle name="常规 2 2 10" xfId="56"/>
    <cellStyle name="常规 2 2 11" xfId="64"/>
    <cellStyle name="常规 2 2 12" xfId="68"/>
    <cellStyle name="常规 2 2 13" xfId="86"/>
    <cellStyle name="常规 2 2 14" xfId="96"/>
    <cellStyle name="常规 2 2 15" xfId="112"/>
    <cellStyle name="常规 2 2 16" xfId="155"/>
    <cellStyle name="常规 2 2 17" xfId="198"/>
    <cellStyle name="常规 2 2 18" xfId="242"/>
    <cellStyle name="常规 2 2 19" xfId="285"/>
    <cellStyle name="常规 2 2 2" xfId="2"/>
    <cellStyle name="常规 2 2 2 2" xfId="715"/>
    <cellStyle name="常规 2 2 2 3" xfId="758"/>
    <cellStyle name="常规 2 2 2 4" xfId="801"/>
    <cellStyle name="常规 2 2 20" xfId="328"/>
    <cellStyle name="常规 2 2 21" xfId="372"/>
    <cellStyle name="常规 2 2 22" xfId="415"/>
    <cellStyle name="常规 2 2 23" xfId="458"/>
    <cellStyle name="常规 2 2 24" xfId="502"/>
    <cellStyle name="常规 2 2 25" xfId="545"/>
    <cellStyle name="常规 2 2 26" xfId="588"/>
    <cellStyle name="常规 2 2 27" xfId="632"/>
    <cellStyle name="常规 2 2 28" xfId="675"/>
    <cellStyle name="常规 2 2 29" xfId="676"/>
    <cellStyle name="常规 2 2 3" xfId="45"/>
    <cellStyle name="常规 2 2 30" xfId="677"/>
    <cellStyle name="常规 2 2 4" xfId="48"/>
    <cellStyle name="常规 2 2 5" xfId="62"/>
    <cellStyle name="常规 2 2 6" xfId="54"/>
    <cellStyle name="常规 2 2 7" xfId="52"/>
    <cellStyle name="常规 2 2 8" xfId="69"/>
    <cellStyle name="常规 2 2 9" xfId="47"/>
    <cellStyle name="常规 2 20" xfId="60"/>
    <cellStyle name="常规 2 21" xfId="55"/>
    <cellStyle name="常规 2 22" xfId="51"/>
    <cellStyle name="常规 2 23" xfId="70"/>
    <cellStyle name="常规 2 24" xfId="46"/>
    <cellStyle name="常规 2 25" xfId="65"/>
    <cellStyle name="常规 2 26" xfId="61"/>
    <cellStyle name="常规 2 27" xfId="74"/>
    <cellStyle name="常规 2 28" xfId="85"/>
    <cellStyle name="常规 2 29" xfId="95"/>
    <cellStyle name="常规 2 3" xfId="11"/>
    <cellStyle name="常规 2 3 10" xfId="424"/>
    <cellStyle name="常规 2 3 11" xfId="467"/>
    <cellStyle name="常规 2 3 12" xfId="511"/>
    <cellStyle name="常规 2 3 13" xfId="554"/>
    <cellStyle name="常规 2 3 14" xfId="597"/>
    <cellStyle name="常规 2 3 15" xfId="641"/>
    <cellStyle name="常规 2 3 2" xfId="105"/>
    <cellStyle name="常规 2 3 3" xfId="121"/>
    <cellStyle name="常规 2 3 4" xfId="164"/>
    <cellStyle name="常规 2 3 5" xfId="207"/>
    <cellStyle name="常规 2 3 6" xfId="251"/>
    <cellStyle name="常规 2 3 7" xfId="294"/>
    <cellStyle name="常规 2 3 8" xfId="337"/>
    <cellStyle name="常规 2 3 9" xfId="381"/>
    <cellStyle name="常规 2 30" xfId="111"/>
    <cellStyle name="常规 2 31" xfId="154"/>
    <cellStyle name="常规 2 32" xfId="197"/>
    <cellStyle name="常规 2 33" xfId="241"/>
    <cellStyle name="常规 2 34" xfId="284"/>
    <cellStyle name="常规 2 35" xfId="327"/>
    <cellStyle name="常规 2 36" xfId="371"/>
    <cellStyle name="常规 2 37" xfId="414"/>
    <cellStyle name="常规 2 38" xfId="457"/>
    <cellStyle name="常规 2 39" xfId="501"/>
    <cellStyle name="常规 2 4" xfId="13"/>
    <cellStyle name="常规 2 4 10" xfId="426"/>
    <cellStyle name="常规 2 4 11" xfId="469"/>
    <cellStyle name="常规 2 4 12" xfId="513"/>
    <cellStyle name="常规 2 4 13" xfId="556"/>
    <cellStyle name="常规 2 4 14" xfId="599"/>
    <cellStyle name="常规 2 4 15" xfId="643"/>
    <cellStyle name="常规 2 4 2" xfId="103"/>
    <cellStyle name="常规 2 4 3" xfId="123"/>
    <cellStyle name="常规 2 4 4" xfId="166"/>
    <cellStyle name="常规 2 4 5" xfId="209"/>
    <cellStyle name="常规 2 4 6" xfId="253"/>
    <cellStyle name="常规 2 4 7" xfId="296"/>
    <cellStyle name="常规 2 4 8" xfId="339"/>
    <cellStyle name="常规 2 4 9" xfId="383"/>
    <cellStyle name="常规 2 40" xfId="544"/>
    <cellStyle name="常规 2 41" xfId="587"/>
    <cellStyle name="常规 2 42" xfId="631"/>
    <cellStyle name="常规 2 43" xfId="678"/>
    <cellStyle name="常规 2 44" xfId="721"/>
    <cellStyle name="常规 2 45" xfId="764"/>
    <cellStyle name="常规 2 5" xfId="14"/>
    <cellStyle name="常规 2 5 10" xfId="427"/>
    <cellStyle name="常规 2 5 11" xfId="470"/>
    <cellStyle name="常规 2 5 12" xfId="514"/>
    <cellStyle name="常规 2 5 13" xfId="557"/>
    <cellStyle name="常规 2 5 14" xfId="600"/>
    <cellStyle name="常规 2 5 15" xfId="644"/>
    <cellStyle name="常规 2 5 2" xfId="102"/>
    <cellStyle name="常规 2 5 3" xfId="124"/>
    <cellStyle name="常规 2 5 4" xfId="167"/>
    <cellStyle name="常规 2 5 5" xfId="210"/>
    <cellStyle name="常规 2 5 6" xfId="254"/>
    <cellStyle name="常规 2 5 7" xfId="297"/>
    <cellStyle name="常规 2 5 8" xfId="340"/>
    <cellStyle name="常规 2 5 9" xfId="384"/>
    <cellStyle name="常规 2 6" xfId="15"/>
    <cellStyle name="常规 2 6 10" xfId="428"/>
    <cellStyle name="常规 2 6 11" xfId="471"/>
    <cellStyle name="常规 2 6 12" xfId="515"/>
    <cellStyle name="常规 2 6 13" xfId="558"/>
    <cellStyle name="常规 2 6 14" xfId="601"/>
    <cellStyle name="常规 2 6 15" xfId="645"/>
    <cellStyle name="常规 2 6 2" xfId="66"/>
    <cellStyle name="常规 2 6 3" xfId="125"/>
    <cellStyle name="常规 2 6 4" xfId="168"/>
    <cellStyle name="常规 2 6 5" xfId="211"/>
    <cellStyle name="常规 2 6 6" xfId="255"/>
    <cellStyle name="常规 2 6 7" xfId="298"/>
    <cellStyle name="常规 2 6 8" xfId="341"/>
    <cellStyle name="常规 2 6 9" xfId="385"/>
    <cellStyle name="常规 2 7" xfId="16"/>
    <cellStyle name="常规 2 7 10" xfId="429"/>
    <cellStyle name="常规 2 7 11" xfId="472"/>
    <cellStyle name="常规 2 7 12" xfId="516"/>
    <cellStyle name="常规 2 7 13" xfId="559"/>
    <cellStyle name="常规 2 7 14" xfId="602"/>
    <cellStyle name="常规 2 7 15" xfId="646"/>
    <cellStyle name="常规 2 7 2" xfId="87"/>
    <cellStyle name="常规 2 7 3" xfId="126"/>
    <cellStyle name="常规 2 7 4" xfId="169"/>
    <cellStyle name="常规 2 7 5" xfId="212"/>
    <cellStyle name="常规 2 7 6" xfId="256"/>
    <cellStyle name="常规 2 7 7" xfId="299"/>
    <cellStyle name="常规 2 7 8" xfId="342"/>
    <cellStyle name="常规 2 7 9" xfId="386"/>
    <cellStyle name="常规 2 8" xfId="17"/>
    <cellStyle name="常规 2 8 10" xfId="430"/>
    <cellStyle name="常规 2 8 11" xfId="473"/>
    <cellStyle name="常规 2 8 12" xfId="517"/>
    <cellStyle name="常规 2 8 13" xfId="560"/>
    <cellStyle name="常规 2 8 14" xfId="603"/>
    <cellStyle name="常规 2 8 15" xfId="647"/>
    <cellStyle name="常规 2 8 2" xfId="50"/>
    <cellStyle name="常规 2 8 3" xfId="127"/>
    <cellStyle name="常规 2 8 4" xfId="170"/>
    <cellStyle name="常规 2 8 5" xfId="213"/>
    <cellStyle name="常规 2 8 6" xfId="257"/>
    <cellStyle name="常规 2 8 7" xfId="300"/>
    <cellStyle name="常规 2 8 8" xfId="343"/>
    <cellStyle name="常规 2 8 9" xfId="387"/>
    <cellStyle name="常规 2 9" xfId="18"/>
    <cellStyle name="常规 2 9 10" xfId="431"/>
    <cellStyle name="常规 2 9 11" xfId="474"/>
    <cellStyle name="常规 2 9 12" xfId="518"/>
    <cellStyle name="常规 2 9 13" xfId="561"/>
    <cellStyle name="常规 2 9 14" xfId="604"/>
    <cellStyle name="常规 2 9 15" xfId="648"/>
    <cellStyle name="常规 2 9 2" xfId="93"/>
    <cellStyle name="常规 2 9 3" xfId="128"/>
    <cellStyle name="常规 2 9 4" xfId="171"/>
    <cellStyle name="常规 2 9 5" xfId="214"/>
    <cellStyle name="常规 2 9 6" xfId="258"/>
    <cellStyle name="常规 2 9 7" xfId="301"/>
    <cellStyle name="常规 2 9 8" xfId="344"/>
    <cellStyle name="常规 2 9 9" xfId="388"/>
    <cellStyle name="常规 20" xfId="40"/>
    <cellStyle name="常规 20 10" xfId="453"/>
    <cellStyle name="常规 20 11" xfId="496"/>
    <cellStyle name="常规 20 12" xfId="540"/>
    <cellStyle name="常规 20 13" xfId="583"/>
    <cellStyle name="常规 20 14" xfId="626"/>
    <cellStyle name="常规 20 15" xfId="670"/>
    <cellStyle name="常规 20 2" xfId="106"/>
    <cellStyle name="常规 20 3" xfId="150"/>
    <cellStyle name="常规 20 4" xfId="193"/>
    <cellStyle name="常规 20 5" xfId="236"/>
    <cellStyle name="常规 20 6" xfId="280"/>
    <cellStyle name="常规 20 7" xfId="323"/>
    <cellStyle name="常规 20 8" xfId="366"/>
    <cellStyle name="常规 20 9" xfId="410"/>
    <cellStyle name="常规 21" xfId="41"/>
    <cellStyle name="常规 21 10" xfId="454"/>
    <cellStyle name="常规 21 11" xfId="497"/>
    <cellStyle name="常规 21 12" xfId="541"/>
    <cellStyle name="常规 21 13" xfId="584"/>
    <cellStyle name="常规 21 14" xfId="627"/>
    <cellStyle name="常规 21 15" xfId="671"/>
    <cellStyle name="常规 21 2" xfId="107"/>
    <cellStyle name="常规 21 3" xfId="151"/>
    <cellStyle name="常规 21 4" xfId="194"/>
    <cellStyle name="常规 21 5" xfId="237"/>
    <cellStyle name="常规 21 6" xfId="281"/>
    <cellStyle name="常规 21 7" xfId="324"/>
    <cellStyle name="常规 21 8" xfId="367"/>
    <cellStyle name="常规 21 9" xfId="411"/>
    <cellStyle name="常规 22" xfId="42"/>
    <cellStyle name="常规 22 10" xfId="455"/>
    <cellStyle name="常规 22 11" xfId="498"/>
    <cellStyle name="常规 22 12" xfId="542"/>
    <cellStyle name="常规 22 13" xfId="585"/>
    <cellStyle name="常规 22 14" xfId="628"/>
    <cellStyle name="常规 22 15" xfId="672"/>
    <cellStyle name="常规 22 2" xfId="108"/>
    <cellStyle name="常规 22 3" xfId="152"/>
    <cellStyle name="常规 22 4" xfId="195"/>
    <cellStyle name="常规 22 5" xfId="238"/>
    <cellStyle name="常规 22 6" xfId="282"/>
    <cellStyle name="常规 22 7" xfId="325"/>
    <cellStyle name="常规 22 8" xfId="368"/>
    <cellStyle name="常规 22 9" xfId="412"/>
    <cellStyle name="常规 25" xfId="43"/>
    <cellStyle name="常规 25 10" xfId="456"/>
    <cellStyle name="常规 25 11" xfId="499"/>
    <cellStyle name="常规 25 12" xfId="543"/>
    <cellStyle name="常规 25 13" xfId="586"/>
    <cellStyle name="常规 25 14" xfId="629"/>
    <cellStyle name="常规 25 15" xfId="673"/>
    <cellStyle name="常规 25 2" xfId="109"/>
    <cellStyle name="常规 25 3" xfId="153"/>
    <cellStyle name="常规 25 4" xfId="196"/>
    <cellStyle name="常规 25 5" xfId="239"/>
    <cellStyle name="常规 25 6" xfId="283"/>
    <cellStyle name="常规 25 7" xfId="326"/>
    <cellStyle name="常规 25 8" xfId="369"/>
    <cellStyle name="常规 25 9" xfId="413"/>
    <cellStyle name="常规 3" xfId="33"/>
    <cellStyle name="常规 3 10" xfId="229"/>
    <cellStyle name="常规 3 11" xfId="273"/>
    <cellStyle name="常规 3 12" xfId="316"/>
    <cellStyle name="常规 3 13" xfId="359"/>
    <cellStyle name="常规 3 14" xfId="403"/>
    <cellStyle name="常规 3 15" xfId="446"/>
    <cellStyle name="常规 3 16" xfId="489"/>
    <cellStyle name="常规 3 17" xfId="533"/>
    <cellStyle name="常规 3 18" xfId="576"/>
    <cellStyle name="常规 3 19" xfId="619"/>
    <cellStyle name="常规 3 2" xfId="3"/>
    <cellStyle name="常规 3 2 10" xfId="416"/>
    <cellStyle name="常规 3 2 11" xfId="459"/>
    <cellStyle name="常规 3 2 12" xfId="503"/>
    <cellStyle name="常规 3 2 13" xfId="546"/>
    <cellStyle name="常规 3 2 14" xfId="589"/>
    <cellStyle name="常规 3 2 15" xfId="633"/>
    <cellStyle name="常规 3 2 16" xfId="679"/>
    <cellStyle name="常规 3 2 17" xfId="722"/>
    <cellStyle name="常规 3 2 18" xfId="765"/>
    <cellStyle name="常规 3 2 2" xfId="72"/>
    <cellStyle name="常规 3 2 3" xfId="113"/>
    <cellStyle name="常规 3 2 4" xfId="156"/>
    <cellStyle name="常规 3 2 5" xfId="199"/>
    <cellStyle name="常规 3 2 6" xfId="243"/>
    <cellStyle name="常规 3 2 7" xfId="286"/>
    <cellStyle name="常规 3 2 8" xfId="329"/>
    <cellStyle name="常规 3 2 9" xfId="373"/>
    <cellStyle name="常规 3 20" xfId="663"/>
    <cellStyle name="常规 3 3" xfId="24"/>
    <cellStyle name="常规 3 3 10" xfId="437"/>
    <cellStyle name="常规 3 3 11" xfId="480"/>
    <cellStyle name="常规 3 3 12" xfId="524"/>
    <cellStyle name="常规 3 3 13" xfId="567"/>
    <cellStyle name="常规 3 3 14" xfId="610"/>
    <cellStyle name="常规 3 3 15" xfId="654"/>
    <cellStyle name="常规 3 3 16" xfId="685"/>
    <cellStyle name="常规 3 3 17" xfId="728"/>
    <cellStyle name="常规 3 3 18" xfId="771"/>
    <cellStyle name="常规 3 3 2" xfId="94"/>
    <cellStyle name="常规 3 3 3" xfId="134"/>
    <cellStyle name="常规 3 3 4" xfId="177"/>
    <cellStyle name="常规 3 3 5" xfId="220"/>
    <cellStyle name="常规 3 3 6" xfId="264"/>
    <cellStyle name="常规 3 3 7" xfId="307"/>
    <cellStyle name="常规 3 3 8" xfId="350"/>
    <cellStyle name="常规 3 3 9" xfId="394"/>
    <cellStyle name="常规 3 4" xfId="28"/>
    <cellStyle name="常规 3 4 10" xfId="441"/>
    <cellStyle name="常规 3 4 11" xfId="484"/>
    <cellStyle name="常规 3 4 12" xfId="528"/>
    <cellStyle name="常规 3 4 13" xfId="571"/>
    <cellStyle name="常规 3 4 14" xfId="614"/>
    <cellStyle name="常规 3 4 15" xfId="658"/>
    <cellStyle name="常规 3 4 16" xfId="691"/>
    <cellStyle name="常规 3 4 17" xfId="734"/>
    <cellStyle name="常规 3 4 18" xfId="777"/>
    <cellStyle name="常规 3 4 2" xfId="79"/>
    <cellStyle name="常规 3 4 3" xfId="138"/>
    <cellStyle name="常规 3 4 4" xfId="181"/>
    <cellStyle name="常规 3 4 5" xfId="224"/>
    <cellStyle name="常规 3 4 6" xfId="268"/>
    <cellStyle name="常规 3 4 7" xfId="311"/>
    <cellStyle name="常规 3 4 8" xfId="354"/>
    <cellStyle name="常规 3 4 9" xfId="398"/>
    <cellStyle name="常规 3 5" xfId="30"/>
    <cellStyle name="常规 3 5 10" xfId="443"/>
    <cellStyle name="常规 3 5 11" xfId="486"/>
    <cellStyle name="常规 3 5 12" xfId="530"/>
    <cellStyle name="常规 3 5 13" xfId="573"/>
    <cellStyle name="常规 3 5 14" xfId="616"/>
    <cellStyle name="常规 3 5 15" xfId="660"/>
    <cellStyle name="常规 3 5 16" xfId="697"/>
    <cellStyle name="常规 3 5 17" xfId="740"/>
    <cellStyle name="常规 3 5 18" xfId="783"/>
    <cellStyle name="常规 3 5 2" xfId="101"/>
    <cellStyle name="常规 3 5 3" xfId="140"/>
    <cellStyle name="常规 3 5 4" xfId="183"/>
    <cellStyle name="常规 3 5 5" xfId="226"/>
    <cellStyle name="常规 3 5 6" xfId="270"/>
    <cellStyle name="常规 3 5 7" xfId="313"/>
    <cellStyle name="常规 3 5 8" xfId="356"/>
    <cellStyle name="常规 3 5 9" xfId="400"/>
    <cellStyle name="常规 3 6" xfId="25"/>
    <cellStyle name="常规 3 6 10" xfId="438"/>
    <cellStyle name="常规 3 6 11" xfId="481"/>
    <cellStyle name="常规 3 6 12" xfId="525"/>
    <cellStyle name="常规 3 6 13" xfId="568"/>
    <cellStyle name="常规 3 6 14" xfId="611"/>
    <cellStyle name="常规 3 6 15" xfId="655"/>
    <cellStyle name="常规 3 6 16" xfId="703"/>
    <cellStyle name="常规 3 6 17" xfId="746"/>
    <cellStyle name="常规 3 6 18" xfId="789"/>
    <cellStyle name="常规 3 6 2" xfId="89"/>
    <cellStyle name="常规 3 6 3" xfId="135"/>
    <cellStyle name="常规 3 6 4" xfId="178"/>
    <cellStyle name="常规 3 6 5" xfId="221"/>
    <cellStyle name="常规 3 6 6" xfId="265"/>
    <cellStyle name="常规 3 6 7" xfId="308"/>
    <cellStyle name="常规 3 6 8" xfId="351"/>
    <cellStyle name="常规 3 6 9" xfId="395"/>
    <cellStyle name="常规 3 7" xfId="88"/>
    <cellStyle name="常规 3 7 2" xfId="709"/>
    <cellStyle name="常规 3 7 3" xfId="752"/>
    <cellStyle name="常规 3 7 4" xfId="795"/>
    <cellStyle name="常规 3 8" xfId="143"/>
    <cellStyle name="常规 3 8 2" xfId="716"/>
    <cellStyle name="常规 3 8 3" xfId="759"/>
    <cellStyle name="常规 3 8 4" xfId="802"/>
    <cellStyle name="常规 3 9" xfId="186"/>
    <cellStyle name="常规 33" xfId="80"/>
    <cellStyle name="常规 36" xfId="110"/>
    <cellStyle name="常规 39" xfId="240"/>
    <cellStyle name="常规 4" xfId="4"/>
    <cellStyle name="常规 4 10" xfId="417"/>
    <cellStyle name="常规 4 11" xfId="460"/>
    <cellStyle name="常规 4 12" xfId="504"/>
    <cellStyle name="常规 4 13" xfId="547"/>
    <cellStyle name="常规 4 14" xfId="590"/>
    <cellStyle name="常规 4 15" xfId="634"/>
    <cellStyle name="常规 4 2" xfId="63"/>
    <cellStyle name="常规 4 2 2" xfId="680"/>
    <cellStyle name="常规 4 2 3" xfId="723"/>
    <cellStyle name="常规 4 2 4" xfId="766"/>
    <cellStyle name="常规 4 3" xfId="114"/>
    <cellStyle name="常规 4 3 2" xfId="686"/>
    <cellStyle name="常规 4 3 3" xfId="729"/>
    <cellStyle name="常规 4 3 4" xfId="772"/>
    <cellStyle name="常规 4 4" xfId="157"/>
    <cellStyle name="常规 4 4 2" xfId="692"/>
    <cellStyle name="常规 4 4 3" xfId="735"/>
    <cellStyle name="常规 4 4 4" xfId="778"/>
    <cellStyle name="常规 4 5" xfId="200"/>
    <cellStyle name="常规 4 5 2" xfId="698"/>
    <cellStyle name="常规 4 5 3" xfId="741"/>
    <cellStyle name="常规 4 5 4" xfId="784"/>
    <cellStyle name="常规 4 6" xfId="244"/>
    <cellStyle name="常规 4 6 2" xfId="704"/>
    <cellStyle name="常规 4 6 3" xfId="747"/>
    <cellStyle name="常规 4 6 4" xfId="790"/>
    <cellStyle name="常规 4 7" xfId="287"/>
    <cellStyle name="常规 4 7 2" xfId="710"/>
    <cellStyle name="常规 4 7 3" xfId="753"/>
    <cellStyle name="常规 4 7 4" xfId="796"/>
    <cellStyle name="常规 4 8" xfId="330"/>
    <cellStyle name="常规 4 8 2" xfId="717"/>
    <cellStyle name="常规 4 8 3" xfId="760"/>
    <cellStyle name="常规 4 8 4" xfId="803"/>
    <cellStyle name="常规 4 9" xfId="374"/>
    <cellStyle name="常规 42" xfId="370"/>
    <cellStyle name="常规 45" xfId="500"/>
    <cellStyle name="常规 48" xfId="630"/>
    <cellStyle name="常规 5" xfId="5"/>
    <cellStyle name="常规 5 10" xfId="418"/>
    <cellStyle name="常规 5 11" xfId="461"/>
    <cellStyle name="常规 5 12" xfId="505"/>
    <cellStyle name="常规 5 13" xfId="548"/>
    <cellStyle name="常规 5 14" xfId="591"/>
    <cellStyle name="常规 5 15" xfId="635"/>
    <cellStyle name="常规 5 2" xfId="83"/>
    <cellStyle name="常规 5 2 2" xfId="681"/>
    <cellStyle name="常规 5 2 3" xfId="724"/>
    <cellStyle name="常规 5 2 4" xfId="767"/>
    <cellStyle name="常规 5 3" xfId="115"/>
    <cellStyle name="常规 5 3 2" xfId="687"/>
    <cellStyle name="常规 5 3 3" xfId="730"/>
    <cellStyle name="常规 5 3 4" xfId="773"/>
    <cellStyle name="常规 5 4" xfId="158"/>
    <cellStyle name="常规 5 4 2" xfId="693"/>
    <cellStyle name="常规 5 4 3" xfId="736"/>
    <cellStyle name="常规 5 4 4" xfId="779"/>
    <cellStyle name="常规 5 5" xfId="201"/>
    <cellStyle name="常规 5 5 2" xfId="699"/>
    <cellStyle name="常规 5 5 3" xfId="742"/>
    <cellStyle name="常规 5 5 4" xfId="785"/>
    <cellStyle name="常规 5 6" xfId="245"/>
    <cellStyle name="常规 5 6 2" xfId="705"/>
    <cellStyle name="常规 5 6 3" xfId="748"/>
    <cellStyle name="常规 5 6 4" xfId="791"/>
    <cellStyle name="常规 5 7" xfId="288"/>
    <cellStyle name="常规 5 7 2" xfId="711"/>
    <cellStyle name="常规 5 7 3" xfId="754"/>
    <cellStyle name="常规 5 7 4" xfId="797"/>
    <cellStyle name="常规 5 8" xfId="331"/>
    <cellStyle name="常规 5 8 2" xfId="718"/>
    <cellStyle name="常规 5 8 3" xfId="761"/>
    <cellStyle name="常规 5 8 4" xfId="804"/>
    <cellStyle name="常规 5 9" xfId="375"/>
    <cellStyle name="常规 6" xfId="6"/>
    <cellStyle name="常规 6 10" xfId="419"/>
    <cellStyle name="常规 6 11" xfId="462"/>
    <cellStyle name="常规 6 12" xfId="506"/>
    <cellStyle name="常规 6 13" xfId="549"/>
    <cellStyle name="常规 6 14" xfId="592"/>
    <cellStyle name="常规 6 15" xfId="636"/>
    <cellStyle name="常规 6 2" xfId="77"/>
    <cellStyle name="常规 6 2 2" xfId="682"/>
    <cellStyle name="常规 6 2 3" xfId="725"/>
    <cellStyle name="常规 6 2 4" xfId="768"/>
    <cellStyle name="常规 6 3" xfId="116"/>
    <cellStyle name="常规 6 3 2" xfId="688"/>
    <cellStyle name="常规 6 3 3" xfId="731"/>
    <cellStyle name="常规 6 3 4" xfId="774"/>
    <cellStyle name="常规 6 4" xfId="159"/>
    <cellStyle name="常规 6 4 2" xfId="694"/>
    <cellStyle name="常规 6 4 3" xfId="737"/>
    <cellStyle name="常规 6 4 4" xfId="780"/>
    <cellStyle name="常规 6 5" xfId="202"/>
    <cellStyle name="常规 6 5 2" xfId="700"/>
    <cellStyle name="常规 6 5 3" xfId="743"/>
    <cellStyle name="常规 6 5 4" xfId="786"/>
    <cellStyle name="常规 6 6" xfId="246"/>
    <cellStyle name="常规 6 6 2" xfId="706"/>
    <cellStyle name="常规 6 6 3" xfId="749"/>
    <cellStyle name="常规 6 6 4" xfId="792"/>
    <cellStyle name="常规 6 7" xfId="289"/>
    <cellStyle name="常规 6 7 2" xfId="712"/>
    <cellStyle name="常规 6 7 3" xfId="755"/>
    <cellStyle name="常规 6 7 4" xfId="798"/>
    <cellStyle name="常规 6 8" xfId="332"/>
    <cellStyle name="常规 6 8 2" xfId="719"/>
    <cellStyle name="常规 6 8 3" xfId="762"/>
    <cellStyle name="常规 6 8 4" xfId="805"/>
    <cellStyle name="常规 6 9" xfId="376"/>
    <cellStyle name="常规 7" xfId="7"/>
    <cellStyle name="常规 7 10" xfId="420"/>
    <cellStyle name="常规 7 11" xfId="463"/>
    <cellStyle name="常规 7 12" xfId="507"/>
    <cellStyle name="常规 7 13" xfId="550"/>
    <cellStyle name="常规 7 14" xfId="593"/>
    <cellStyle name="常规 7 15" xfId="637"/>
    <cellStyle name="常规 7 2" xfId="73"/>
    <cellStyle name="常规 7 2 2" xfId="683"/>
    <cellStyle name="常规 7 2 3" xfId="726"/>
    <cellStyle name="常规 7 2 4" xfId="769"/>
    <cellStyle name="常规 7 3" xfId="117"/>
    <cellStyle name="常规 7 3 2" xfId="689"/>
    <cellStyle name="常规 7 3 3" xfId="732"/>
    <cellStyle name="常规 7 3 4" xfId="775"/>
    <cellStyle name="常规 7 4" xfId="160"/>
    <cellStyle name="常规 7 4 2" xfId="695"/>
    <cellStyle name="常规 7 4 3" xfId="738"/>
    <cellStyle name="常规 7 4 4" xfId="781"/>
    <cellStyle name="常规 7 5" xfId="203"/>
    <cellStyle name="常规 7 5 2" xfId="701"/>
    <cellStyle name="常规 7 5 3" xfId="744"/>
    <cellStyle name="常规 7 5 4" xfId="787"/>
    <cellStyle name="常规 7 6" xfId="247"/>
    <cellStyle name="常规 7 6 2" xfId="707"/>
    <cellStyle name="常规 7 6 3" xfId="750"/>
    <cellStyle name="常规 7 6 4" xfId="793"/>
    <cellStyle name="常规 7 7" xfId="290"/>
    <cellStyle name="常规 7 7 2" xfId="713"/>
    <cellStyle name="常规 7 7 3" xfId="756"/>
    <cellStyle name="常规 7 7 4" xfId="799"/>
    <cellStyle name="常规 7 8" xfId="333"/>
    <cellStyle name="常规 7 8 2" xfId="720"/>
    <cellStyle name="常规 7 8 3" xfId="763"/>
    <cellStyle name="常规 7 8 4" xfId="806"/>
    <cellStyle name="常规 7 9" xfId="377"/>
    <cellStyle name="常规 8" xfId="8"/>
    <cellStyle name="常规 8 10" xfId="421"/>
    <cellStyle name="常规 8 11" xfId="464"/>
    <cellStyle name="常规 8 12" xfId="508"/>
    <cellStyle name="常规 8 13" xfId="551"/>
    <cellStyle name="常规 8 14" xfId="594"/>
    <cellStyle name="常规 8 15" xfId="638"/>
    <cellStyle name="常规 8 2" xfId="82"/>
    <cellStyle name="常规 8 2 2" xfId="684"/>
    <cellStyle name="常规 8 2 3" xfId="727"/>
    <cellStyle name="常规 8 2 4" xfId="770"/>
    <cellStyle name="常规 8 3" xfId="118"/>
    <cellStyle name="常规 8 3 2" xfId="690"/>
    <cellStyle name="常规 8 3 3" xfId="733"/>
    <cellStyle name="常规 8 3 4" xfId="776"/>
    <cellStyle name="常规 8 4" xfId="161"/>
    <cellStyle name="常规 8 4 2" xfId="696"/>
    <cellStyle name="常规 8 4 3" xfId="739"/>
    <cellStyle name="常规 8 4 4" xfId="782"/>
    <cellStyle name="常规 8 5" xfId="204"/>
    <cellStyle name="常规 8 5 2" xfId="702"/>
    <cellStyle name="常规 8 5 3" xfId="745"/>
    <cellStyle name="常规 8 5 4" xfId="788"/>
    <cellStyle name="常规 8 6" xfId="248"/>
    <cellStyle name="常规 8 6 2" xfId="708"/>
    <cellStyle name="常规 8 6 3" xfId="751"/>
    <cellStyle name="常规 8 6 4" xfId="794"/>
    <cellStyle name="常规 8 7" xfId="291"/>
    <cellStyle name="常规 8 7 2" xfId="714"/>
    <cellStyle name="常规 8 7 3" xfId="757"/>
    <cellStyle name="常规 8 7 4" xfId="800"/>
    <cellStyle name="常规 8 8" xfId="334"/>
    <cellStyle name="常规 8 9" xfId="378"/>
    <cellStyle name="常规 9" xfId="9"/>
    <cellStyle name="常规 9 10" xfId="422"/>
    <cellStyle name="常规 9 11" xfId="465"/>
    <cellStyle name="常规 9 12" xfId="509"/>
    <cellStyle name="常规 9 13" xfId="552"/>
    <cellStyle name="常规 9 14" xfId="595"/>
    <cellStyle name="常规 9 15" xfId="639"/>
    <cellStyle name="常规 9 2" xfId="81"/>
    <cellStyle name="常规 9 3" xfId="119"/>
    <cellStyle name="常规 9 4" xfId="162"/>
    <cellStyle name="常规 9 5" xfId="205"/>
    <cellStyle name="常规 9 6" xfId="249"/>
    <cellStyle name="常规 9 7" xfId="292"/>
    <cellStyle name="常规 9 8" xfId="335"/>
    <cellStyle name="常规 9 9" xfId="379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3" workbookViewId="0">
      <selection activeCell="A27" sqref="A27"/>
    </sheetView>
  </sheetViews>
  <sheetFormatPr defaultColWidth="9.1328125" defaultRowHeight="12.75"/>
  <cols>
    <col min="1" max="1" width="9.1328125" style="10"/>
    <col min="2" max="2" width="13" style="10" customWidth="1"/>
    <col min="3" max="3" width="11.86328125" style="10" customWidth="1"/>
    <col min="4" max="4" width="12.1328125" style="10" customWidth="1"/>
    <col min="5" max="5" width="14.1328125" style="10" customWidth="1"/>
    <col min="6" max="6" width="17.3984375" style="10" customWidth="1"/>
    <col min="7" max="7" width="13.3984375" style="10" customWidth="1"/>
    <col min="8" max="8" width="13.86328125" style="10" customWidth="1"/>
    <col min="9" max="9" width="10.1328125" style="10" bestFit="1" customWidth="1"/>
    <col min="10" max="10" width="14.86328125" style="10" customWidth="1"/>
    <col min="11" max="16384" width="9.1328125" style="10"/>
  </cols>
  <sheetData>
    <row r="1" spans="1:10" ht="61.5" customHeight="1">
      <c r="A1" s="15" t="s">
        <v>59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14" customFormat="1" ht="52.9">
      <c r="A2" s="9" t="s">
        <v>11</v>
      </c>
      <c r="B2" s="9" t="s">
        <v>1</v>
      </c>
      <c r="C2" s="9" t="s">
        <v>0</v>
      </c>
      <c r="D2" s="9" t="s">
        <v>3</v>
      </c>
      <c r="E2" s="11" t="s">
        <v>5</v>
      </c>
      <c r="F2" s="11" t="s">
        <v>6</v>
      </c>
      <c r="G2" s="9" t="s">
        <v>7</v>
      </c>
      <c r="H2" s="9" t="s">
        <v>8</v>
      </c>
      <c r="I2" s="12" t="s">
        <v>2</v>
      </c>
      <c r="J2" s="13" t="s">
        <v>58</v>
      </c>
    </row>
    <row r="3" spans="1:10" ht="17.649999999999999">
      <c r="A3" s="9">
        <v>1</v>
      </c>
      <c r="B3" s="3" t="s">
        <v>13</v>
      </c>
      <c r="C3" s="3">
        <v>10103</v>
      </c>
      <c r="D3" s="3" t="s">
        <v>44</v>
      </c>
      <c r="E3" s="3">
        <v>38</v>
      </c>
      <c r="F3" s="3">
        <f>E3*0.4</f>
        <v>15.200000000000001</v>
      </c>
      <c r="G3" s="3">
        <v>77.8</v>
      </c>
      <c r="H3" s="3">
        <f>G3*0.6</f>
        <v>46.68</v>
      </c>
      <c r="I3" s="6">
        <f t="shared" ref="I3:I35" si="0">F3+H3</f>
        <v>61.88</v>
      </c>
      <c r="J3" s="3" t="s">
        <v>4</v>
      </c>
    </row>
    <row r="4" spans="1:10" ht="17.649999999999999">
      <c r="A4" s="9">
        <v>2</v>
      </c>
      <c r="B4" s="3" t="s">
        <v>14</v>
      </c>
      <c r="C4" s="3">
        <v>10104</v>
      </c>
      <c r="D4" s="3" t="s">
        <v>44</v>
      </c>
      <c r="E4" s="3">
        <v>37</v>
      </c>
      <c r="F4" s="3">
        <f t="shared" ref="F4:F35" si="1">E4*0.4</f>
        <v>14.8</v>
      </c>
      <c r="G4" s="3" t="s">
        <v>54</v>
      </c>
      <c r="H4" s="3"/>
      <c r="I4" s="6">
        <f t="shared" si="0"/>
        <v>14.8</v>
      </c>
      <c r="J4" s="3" t="s">
        <v>55</v>
      </c>
    </row>
    <row r="5" spans="1:10" ht="17.649999999999999">
      <c r="A5" s="9">
        <v>3</v>
      </c>
      <c r="B5" s="3" t="s">
        <v>15</v>
      </c>
      <c r="C5" s="3">
        <v>10102</v>
      </c>
      <c r="D5" s="3" t="s">
        <v>44</v>
      </c>
      <c r="E5" s="3">
        <v>33</v>
      </c>
      <c r="F5" s="3">
        <f t="shared" si="1"/>
        <v>13.200000000000001</v>
      </c>
      <c r="G5" s="3" t="s">
        <v>54</v>
      </c>
      <c r="H5" s="3"/>
      <c r="I5" s="6">
        <f t="shared" si="0"/>
        <v>13.200000000000001</v>
      </c>
      <c r="J5" s="3" t="s">
        <v>55</v>
      </c>
    </row>
    <row r="6" spans="1:10" ht="17.649999999999999">
      <c r="A6" s="9">
        <v>4</v>
      </c>
      <c r="B6" s="3" t="s">
        <v>20</v>
      </c>
      <c r="C6" s="3">
        <v>10120</v>
      </c>
      <c r="D6" s="3" t="s">
        <v>45</v>
      </c>
      <c r="E6" s="3">
        <v>44</v>
      </c>
      <c r="F6" s="3">
        <f>E6*0.4</f>
        <v>17.600000000000001</v>
      </c>
      <c r="G6" s="3">
        <v>63.2</v>
      </c>
      <c r="H6" s="3">
        <f>G6*0.6</f>
        <v>37.92</v>
      </c>
      <c r="I6" s="6">
        <f>F6+H6</f>
        <v>55.52</v>
      </c>
      <c r="J6" s="3" t="s">
        <v>12</v>
      </c>
    </row>
    <row r="7" spans="1:10" ht="17.649999999999999">
      <c r="A7" s="9">
        <v>5</v>
      </c>
      <c r="B7" s="3" t="s">
        <v>16</v>
      </c>
      <c r="C7" s="3">
        <v>10121</v>
      </c>
      <c r="D7" s="3" t="s">
        <v>45</v>
      </c>
      <c r="E7" s="3">
        <v>47</v>
      </c>
      <c r="F7" s="3">
        <f t="shared" si="1"/>
        <v>18.8</v>
      </c>
      <c r="G7" s="3" t="s">
        <v>54</v>
      </c>
      <c r="H7" s="3"/>
      <c r="I7" s="6">
        <f t="shared" si="0"/>
        <v>18.8</v>
      </c>
      <c r="J7" s="3" t="s">
        <v>55</v>
      </c>
    </row>
    <row r="8" spans="1:10" ht="17.649999999999999">
      <c r="A8" s="9">
        <v>6</v>
      </c>
      <c r="B8" s="3" t="s">
        <v>17</v>
      </c>
      <c r="C8" s="3">
        <v>10106</v>
      </c>
      <c r="D8" s="3" t="s">
        <v>45</v>
      </c>
      <c r="E8" s="3">
        <v>46</v>
      </c>
      <c r="F8" s="3">
        <f t="shared" si="1"/>
        <v>18.400000000000002</v>
      </c>
      <c r="G8" s="3" t="s">
        <v>54</v>
      </c>
      <c r="H8" s="3"/>
      <c r="I8" s="6">
        <f t="shared" si="0"/>
        <v>18.400000000000002</v>
      </c>
      <c r="J8" s="3" t="s">
        <v>55</v>
      </c>
    </row>
    <row r="9" spans="1:10" ht="17.649999999999999">
      <c r="A9" s="9">
        <v>7</v>
      </c>
      <c r="B9" s="3" t="s">
        <v>18</v>
      </c>
      <c r="C9" s="3">
        <v>10107</v>
      </c>
      <c r="D9" s="3" t="s">
        <v>45</v>
      </c>
      <c r="E9" s="3">
        <v>44</v>
      </c>
      <c r="F9" s="3">
        <f t="shared" si="1"/>
        <v>17.600000000000001</v>
      </c>
      <c r="G9" s="3" t="s">
        <v>54</v>
      </c>
      <c r="H9" s="3"/>
      <c r="I9" s="6">
        <f t="shared" si="0"/>
        <v>17.600000000000001</v>
      </c>
      <c r="J9" s="3" t="s">
        <v>55</v>
      </c>
    </row>
    <row r="10" spans="1:10" ht="17.649999999999999">
      <c r="A10" s="9">
        <v>8</v>
      </c>
      <c r="B10" s="3" t="s">
        <v>19</v>
      </c>
      <c r="C10" s="3">
        <v>10108</v>
      </c>
      <c r="D10" s="3" t="s">
        <v>45</v>
      </c>
      <c r="E10" s="3">
        <v>44</v>
      </c>
      <c r="F10" s="3">
        <f t="shared" si="1"/>
        <v>17.600000000000001</v>
      </c>
      <c r="G10" s="3" t="s">
        <v>54</v>
      </c>
      <c r="H10" s="3"/>
      <c r="I10" s="6">
        <f t="shared" si="0"/>
        <v>17.600000000000001</v>
      </c>
      <c r="J10" s="3" t="s">
        <v>12</v>
      </c>
    </row>
    <row r="11" spans="1:10" ht="17.649999999999999">
      <c r="A11" s="9">
        <v>9</v>
      </c>
      <c r="B11" s="3" t="s">
        <v>21</v>
      </c>
      <c r="C11" s="3">
        <v>10126</v>
      </c>
      <c r="D11" s="3" t="s">
        <v>46</v>
      </c>
      <c r="E11" s="3">
        <v>70</v>
      </c>
      <c r="F11" s="3">
        <f t="shared" si="1"/>
        <v>28</v>
      </c>
      <c r="G11" s="3">
        <v>85</v>
      </c>
      <c r="H11" s="3">
        <f t="shared" ref="H11:H35" si="2">G11*0.6</f>
        <v>51</v>
      </c>
      <c r="I11" s="6">
        <f t="shared" si="0"/>
        <v>79</v>
      </c>
      <c r="J11" s="4" t="s">
        <v>56</v>
      </c>
    </row>
    <row r="12" spans="1:10" ht="17.649999999999999">
      <c r="A12" s="9">
        <v>10</v>
      </c>
      <c r="B12" s="3" t="s">
        <v>9</v>
      </c>
      <c r="C12" s="3">
        <v>10212</v>
      </c>
      <c r="D12" s="3" t="s">
        <v>47</v>
      </c>
      <c r="E12" s="3">
        <v>88</v>
      </c>
      <c r="F12" s="3">
        <f t="shared" si="1"/>
        <v>35.200000000000003</v>
      </c>
      <c r="G12" s="3">
        <v>76.2</v>
      </c>
      <c r="H12" s="3">
        <f t="shared" si="2"/>
        <v>45.72</v>
      </c>
      <c r="I12" s="6">
        <f t="shared" si="0"/>
        <v>80.92</v>
      </c>
      <c r="J12" s="4" t="s">
        <v>56</v>
      </c>
    </row>
    <row r="13" spans="1:10" ht="17.649999999999999">
      <c r="A13" s="9">
        <v>11</v>
      </c>
      <c r="B13" s="3" t="s">
        <v>23</v>
      </c>
      <c r="C13" s="3">
        <v>10205</v>
      </c>
      <c r="D13" s="3" t="s">
        <v>47</v>
      </c>
      <c r="E13" s="3">
        <v>75</v>
      </c>
      <c r="F13" s="3">
        <f>E13*0.4</f>
        <v>30</v>
      </c>
      <c r="G13" s="3">
        <v>84.6</v>
      </c>
      <c r="H13" s="3">
        <f>G13*0.6</f>
        <v>50.76</v>
      </c>
      <c r="I13" s="6">
        <f>F13+H13</f>
        <v>80.759999999999991</v>
      </c>
      <c r="J13" s="4" t="s">
        <v>56</v>
      </c>
    </row>
    <row r="14" spans="1:10" ht="17.649999999999999">
      <c r="A14" s="9">
        <v>12</v>
      </c>
      <c r="B14" s="3" t="s">
        <v>22</v>
      </c>
      <c r="C14" s="3">
        <v>10208</v>
      </c>
      <c r="D14" s="3" t="s">
        <v>47</v>
      </c>
      <c r="E14" s="3">
        <v>78</v>
      </c>
      <c r="F14" s="3">
        <f t="shared" si="1"/>
        <v>31.200000000000003</v>
      </c>
      <c r="G14" s="3">
        <v>76.8</v>
      </c>
      <c r="H14" s="3">
        <f t="shared" si="2"/>
        <v>46.08</v>
      </c>
      <c r="I14" s="6">
        <f t="shared" si="0"/>
        <v>77.28</v>
      </c>
      <c r="J14" s="4" t="s">
        <v>56</v>
      </c>
    </row>
    <row r="15" spans="1:10" ht="17.649999999999999">
      <c r="A15" s="9">
        <v>13</v>
      </c>
      <c r="B15" s="3" t="s">
        <v>28</v>
      </c>
      <c r="C15" s="3">
        <v>10236</v>
      </c>
      <c r="D15" s="3" t="s">
        <v>47</v>
      </c>
      <c r="E15" s="3">
        <v>47</v>
      </c>
      <c r="F15" s="3">
        <f>E15*0.4</f>
        <v>18.8</v>
      </c>
      <c r="G15" s="3">
        <v>84</v>
      </c>
      <c r="H15" s="3">
        <f>G15*0.6</f>
        <v>50.4</v>
      </c>
      <c r="I15" s="6">
        <f>F15+H15</f>
        <v>69.2</v>
      </c>
      <c r="J15" s="4" t="s">
        <v>12</v>
      </c>
    </row>
    <row r="16" spans="1:10" ht="17.649999999999999">
      <c r="A16" s="9">
        <v>14</v>
      </c>
      <c r="B16" s="3" t="s">
        <v>26</v>
      </c>
      <c r="C16" s="3">
        <v>10201</v>
      </c>
      <c r="D16" s="3" t="s">
        <v>47</v>
      </c>
      <c r="E16" s="3">
        <v>48</v>
      </c>
      <c r="F16" s="3">
        <f>E16*0.4</f>
        <v>19.200000000000003</v>
      </c>
      <c r="G16" s="3">
        <v>79.2</v>
      </c>
      <c r="H16" s="3">
        <f>G16*0.6</f>
        <v>47.52</v>
      </c>
      <c r="I16" s="6">
        <f>F16+H16</f>
        <v>66.72</v>
      </c>
      <c r="J16" s="4" t="s">
        <v>12</v>
      </c>
    </row>
    <row r="17" spans="1:10" ht="17.649999999999999">
      <c r="A17" s="9">
        <v>15</v>
      </c>
      <c r="B17" s="3" t="s">
        <v>27</v>
      </c>
      <c r="C17" s="3">
        <v>10252</v>
      </c>
      <c r="D17" s="3" t="s">
        <v>47</v>
      </c>
      <c r="E17" s="3">
        <v>48</v>
      </c>
      <c r="F17" s="3">
        <f>E17*0.4</f>
        <v>19.200000000000003</v>
      </c>
      <c r="G17" s="3">
        <v>74</v>
      </c>
      <c r="H17" s="3">
        <f>G17*0.6</f>
        <v>44.4</v>
      </c>
      <c r="I17" s="6">
        <f t="shared" ref="I17" si="3">F17+H17</f>
        <v>63.6</v>
      </c>
      <c r="J17" s="4" t="s">
        <v>12</v>
      </c>
    </row>
    <row r="18" spans="1:10" ht="17.649999999999999">
      <c r="A18" s="9">
        <v>16</v>
      </c>
      <c r="B18" s="3" t="s">
        <v>29</v>
      </c>
      <c r="C18" s="3">
        <v>10211</v>
      </c>
      <c r="D18" s="3" t="s">
        <v>47</v>
      </c>
      <c r="E18" s="3">
        <v>46</v>
      </c>
      <c r="F18" s="3">
        <f>E18*0.4</f>
        <v>18.400000000000002</v>
      </c>
      <c r="G18" s="3">
        <v>70.599999999999994</v>
      </c>
      <c r="H18" s="3">
        <f>G18*0.6</f>
        <v>42.359999999999992</v>
      </c>
      <c r="I18" s="6">
        <f>F18+H18</f>
        <v>60.759999999999991</v>
      </c>
      <c r="J18" s="4" t="s">
        <v>12</v>
      </c>
    </row>
    <row r="19" spans="1:10" ht="17.649999999999999">
      <c r="A19" s="9">
        <v>17</v>
      </c>
      <c r="B19" s="3" t="s">
        <v>24</v>
      </c>
      <c r="C19" s="3">
        <v>10245</v>
      </c>
      <c r="D19" s="3" t="s">
        <v>47</v>
      </c>
      <c r="E19" s="3">
        <v>57</v>
      </c>
      <c r="F19" s="3">
        <f t="shared" si="1"/>
        <v>22.8</v>
      </c>
      <c r="G19" s="4" t="s">
        <v>57</v>
      </c>
      <c r="H19" s="3"/>
      <c r="I19" s="6">
        <f t="shared" si="0"/>
        <v>22.8</v>
      </c>
      <c r="J19" s="4" t="s">
        <v>12</v>
      </c>
    </row>
    <row r="20" spans="1:10" ht="17.649999999999999">
      <c r="A20" s="9">
        <v>18</v>
      </c>
      <c r="B20" s="3" t="s">
        <v>25</v>
      </c>
      <c r="C20" s="3">
        <v>10219</v>
      </c>
      <c r="D20" s="3" t="s">
        <v>47</v>
      </c>
      <c r="E20" s="3">
        <v>50</v>
      </c>
      <c r="F20" s="3">
        <f t="shared" si="1"/>
        <v>20</v>
      </c>
      <c r="G20" s="4" t="s">
        <v>57</v>
      </c>
      <c r="H20" s="3"/>
      <c r="I20" s="6">
        <f t="shared" si="0"/>
        <v>20</v>
      </c>
      <c r="J20" s="4" t="s">
        <v>12</v>
      </c>
    </row>
    <row r="21" spans="1:10" ht="17.649999999999999">
      <c r="A21" s="9">
        <v>19</v>
      </c>
      <c r="B21" s="3" t="s">
        <v>30</v>
      </c>
      <c r="C21" s="3">
        <v>10130</v>
      </c>
      <c r="D21" s="3" t="s">
        <v>48</v>
      </c>
      <c r="E21" s="3">
        <v>32</v>
      </c>
      <c r="F21" s="3">
        <f t="shared" si="1"/>
        <v>12.8</v>
      </c>
      <c r="G21" s="3">
        <v>78.400000000000006</v>
      </c>
      <c r="H21" s="3">
        <f t="shared" si="2"/>
        <v>47.04</v>
      </c>
      <c r="I21" s="6">
        <f t="shared" si="0"/>
        <v>59.84</v>
      </c>
      <c r="J21" s="4" t="s">
        <v>12</v>
      </c>
    </row>
    <row r="22" spans="1:10" ht="17.649999999999999">
      <c r="A22" s="9">
        <v>20</v>
      </c>
      <c r="B22" s="3" t="s">
        <v>31</v>
      </c>
      <c r="C22" s="3">
        <v>10133</v>
      </c>
      <c r="D22" s="3" t="s">
        <v>48</v>
      </c>
      <c r="E22" s="3">
        <v>32</v>
      </c>
      <c r="F22" s="3">
        <f t="shared" si="1"/>
        <v>12.8</v>
      </c>
      <c r="G22" s="3">
        <v>75.599999999999994</v>
      </c>
      <c r="H22" s="3">
        <f t="shared" si="2"/>
        <v>45.359999999999992</v>
      </c>
      <c r="I22" s="6">
        <f t="shared" si="0"/>
        <v>58.16</v>
      </c>
      <c r="J22" s="3" t="s">
        <v>12</v>
      </c>
    </row>
    <row r="23" spans="1:10" ht="17.649999999999999">
      <c r="A23" s="9">
        <v>21</v>
      </c>
      <c r="B23" s="3" t="s">
        <v>32</v>
      </c>
      <c r="C23" s="3">
        <v>10139</v>
      </c>
      <c r="D23" s="3" t="s">
        <v>49</v>
      </c>
      <c r="E23" s="3">
        <v>37</v>
      </c>
      <c r="F23" s="3">
        <f t="shared" si="1"/>
        <v>14.8</v>
      </c>
      <c r="G23" s="3">
        <v>79</v>
      </c>
      <c r="H23" s="3">
        <f t="shared" si="2"/>
        <v>47.4</v>
      </c>
      <c r="I23" s="6">
        <f t="shared" si="0"/>
        <v>62.2</v>
      </c>
      <c r="J23" s="4" t="s">
        <v>56</v>
      </c>
    </row>
    <row r="24" spans="1:10" ht="17.649999999999999">
      <c r="A24" s="9">
        <v>22</v>
      </c>
      <c r="B24" s="3" t="s">
        <v>34</v>
      </c>
      <c r="C24" s="3">
        <v>10136</v>
      </c>
      <c r="D24" s="3" t="s">
        <v>49</v>
      </c>
      <c r="E24" s="3">
        <v>31</v>
      </c>
      <c r="F24" s="3">
        <f>E24*0.4</f>
        <v>12.4</v>
      </c>
      <c r="G24" s="3">
        <v>81.400000000000006</v>
      </c>
      <c r="H24" s="3">
        <f>G24*0.6</f>
        <v>48.84</v>
      </c>
      <c r="I24" s="6">
        <f>F24+H24</f>
        <v>61.24</v>
      </c>
      <c r="J24" s="3" t="s">
        <v>12</v>
      </c>
    </row>
    <row r="25" spans="1:10" ht="17.649999999999999">
      <c r="A25" s="9">
        <v>23</v>
      </c>
      <c r="B25" s="3" t="s">
        <v>33</v>
      </c>
      <c r="C25" s="3">
        <v>10137</v>
      </c>
      <c r="D25" s="3" t="s">
        <v>49</v>
      </c>
      <c r="E25" s="3">
        <v>34</v>
      </c>
      <c r="F25" s="3">
        <f t="shared" si="1"/>
        <v>13.600000000000001</v>
      </c>
      <c r="G25" s="3">
        <v>67.599999999999994</v>
      </c>
      <c r="H25" s="3">
        <f t="shared" si="2"/>
        <v>40.559999999999995</v>
      </c>
      <c r="I25" s="6">
        <f t="shared" si="0"/>
        <v>54.16</v>
      </c>
      <c r="J25" s="4" t="s">
        <v>12</v>
      </c>
    </row>
    <row r="26" spans="1:10" ht="17.649999999999999">
      <c r="A26" s="9">
        <v>24</v>
      </c>
      <c r="B26" s="3" t="s">
        <v>35</v>
      </c>
      <c r="C26" s="3">
        <v>10145</v>
      </c>
      <c r="D26" s="3" t="s">
        <v>50</v>
      </c>
      <c r="E26" s="3">
        <v>39</v>
      </c>
      <c r="F26" s="3">
        <f t="shared" si="1"/>
        <v>15.600000000000001</v>
      </c>
      <c r="G26" s="3">
        <v>77.2</v>
      </c>
      <c r="H26" s="3">
        <f t="shared" si="2"/>
        <v>46.32</v>
      </c>
      <c r="I26" s="6">
        <f t="shared" si="0"/>
        <v>61.92</v>
      </c>
      <c r="J26" s="3" t="s">
        <v>56</v>
      </c>
    </row>
    <row r="27" spans="1:10" ht="17.649999999999999">
      <c r="A27" s="9">
        <v>25</v>
      </c>
      <c r="B27" s="3" t="s">
        <v>36</v>
      </c>
      <c r="C27" s="3">
        <v>10142</v>
      </c>
      <c r="D27" s="3" t="s">
        <v>50</v>
      </c>
      <c r="E27" s="3">
        <v>34</v>
      </c>
      <c r="F27" s="3">
        <f t="shared" si="1"/>
        <v>13.600000000000001</v>
      </c>
      <c r="G27" s="4" t="s">
        <v>57</v>
      </c>
      <c r="H27" s="3"/>
      <c r="I27" s="6">
        <f t="shared" si="0"/>
        <v>13.600000000000001</v>
      </c>
      <c r="J27" s="3" t="s">
        <v>12</v>
      </c>
    </row>
    <row r="28" spans="1:10" ht="17.649999999999999">
      <c r="A28" s="9">
        <v>26</v>
      </c>
      <c r="B28" s="3" t="s">
        <v>37</v>
      </c>
      <c r="C28" s="3">
        <v>10271</v>
      </c>
      <c r="D28" s="3" t="s">
        <v>51</v>
      </c>
      <c r="E28" s="3">
        <v>62</v>
      </c>
      <c r="F28" s="3">
        <f t="shared" si="1"/>
        <v>24.8</v>
      </c>
      <c r="G28" s="3">
        <v>87</v>
      </c>
      <c r="H28" s="3">
        <f t="shared" si="2"/>
        <v>52.199999999999996</v>
      </c>
      <c r="I28" s="6">
        <f t="shared" si="0"/>
        <v>77</v>
      </c>
      <c r="J28" s="4" t="s">
        <v>56</v>
      </c>
    </row>
    <row r="29" spans="1:10" ht="17.649999999999999">
      <c r="A29" s="9">
        <v>27</v>
      </c>
      <c r="B29" s="3" t="s">
        <v>38</v>
      </c>
      <c r="C29" s="3">
        <v>10414</v>
      </c>
      <c r="D29" s="3" t="s">
        <v>52</v>
      </c>
      <c r="E29" s="3">
        <v>77</v>
      </c>
      <c r="F29" s="3">
        <f t="shared" si="1"/>
        <v>30.8</v>
      </c>
      <c r="G29" s="3">
        <v>75.400000000000006</v>
      </c>
      <c r="H29" s="3">
        <f t="shared" si="2"/>
        <v>45.24</v>
      </c>
      <c r="I29" s="6">
        <f t="shared" si="0"/>
        <v>76.040000000000006</v>
      </c>
      <c r="J29" s="4" t="s">
        <v>56</v>
      </c>
    </row>
    <row r="30" spans="1:10" ht="17.649999999999999">
      <c r="A30" s="9">
        <v>28</v>
      </c>
      <c r="B30" s="3" t="s">
        <v>40</v>
      </c>
      <c r="C30" s="3">
        <v>10329</v>
      </c>
      <c r="D30" s="3" t="s">
        <v>52</v>
      </c>
      <c r="E30" s="3">
        <v>53</v>
      </c>
      <c r="F30" s="3">
        <f>E30*0.4</f>
        <v>21.200000000000003</v>
      </c>
      <c r="G30" s="3">
        <v>80.8</v>
      </c>
      <c r="H30" s="3">
        <f>G30*0.6</f>
        <v>48.48</v>
      </c>
      <c r="I30" s="6">
        <f>F30+H30</f>
        <v>69.680000000000007</v>
      </c>
      <c r="J30" s="4" t="s">
        <v>12</v>
      </c>
    </row>
    <row r="31" spans="1:10" ht="17.649999999999999">
      <c r="A31" s="9">
        <v>29</v>
      </c>
      <c r="B31" s="3" t="s">
        <v>39</v>
      </c>
      <c r="C31" s="3">
        <v>10319</v>
      </c>
      <c r="D31" s="3" t="s">
        <v>52</v>
      </c>
      <c r="E31" s="3">
        <v>64</v>
      </c>
      <c r="F31" s="3">
        <f t="shared" si="1"/>
        <v>25.6</v>
      </c>
      <c r="G31" s="3">
        <v>72</v>
      </c>
      <c r="H31" s="3">
        <f t="shared" si="2"/>
        <v>43.199999999999996</v>
      </c>
      <c r="I31" s="6">
        <f t="shared" si="0"/>
        <v>68.8</v>
      </c>
      <c r="J31" s="4" t="s">
        <v>12</v>
      </c>
    </row>
    <row r="32" spans="1:10" ht="17.649999999999999">
      <c r="A32" s="9">
        <v>30</v>
      </c>
      <c r="B32" s="3" t="s">
        <v>41</v>
      </c>
      <c r="C32" s="3">
        <v>10409</v>
      </c>
      <c r="D32" s="3" t="s">
        <v>52</v>
      </c>
      <c r="E32" s="3">
        <v>53</v>
      </c>
      <c r="F32" s="3">
        <f t="shared" si="1"/>
        <v>21.200000000000003</v>
      </c>
      <c r="G32" s="3">
        <v>78.2</v>
      </c>
      <c r="H32" s="3">
        <f t="shared" si="2"/>
        <v>46.92</v>
      </c>
      <c r="I32" s="6">
        <f t="shared" si="0"/>
        <v>68.12</v>
      </c>
      <c r="J32" s="4" t="s">
        <v>12</v>
      </c>
    </row>
    <row r="33" spans="1:10" ht="17.649999999999999">
      <c r="A33" s="9">
        <v>31</v>
      </c>
      <c r="B33" s="3" t="s">
        <v>10</v>
      </c>
      <c r="C33" s="3">
        <v>10529</v>
      </c>
      <c r="D33" s="3" t="s">
        <v>53</v>
      </c>
      <c r="E33" s="3">
        <v>84</v>
      </c>
      <c r="F33" s="3">
        <f>E33*0.4</f>
        <v>33.6</v>
      </c>
      <c r="G33" s="3">
        <v>85.8</v>
      </c>
      <c r="H33" s="3">
        <f>G33*0.6</f>
        <v>51.48</v>
      </c>
      <c r="I33" s="6">
        <f>F33+H33</f>
        <v>85.08</v>
      </c>
      <c r="J33" s="4" t="s">
        <v>56</v>
      </c>
    </row>
    <row r="34" spans="1:10" ht="17.649999999999999">
      <c r="A34" s="9">
        <v>32</v>
      </c>
      <c r="B34" s="3" t="s">
        <v>42</v>
      </c>
      <c r="C34" s="3">
        <v>10532</v>
      </c>
      <c r="D34" s="3" t="s">
        <v>53</v>
      </c>
      <c r="E34" s="3">
        <v>89</v>
      </c>
      <c r="F34" s="3">
        <f t="shared" si="1"/>
        <v>35.6</v>
      </c>
      <c r="G34" s="3">
        <v>76.400000000000006</v>
      </c>
      <c r="H34" s="3">
        <f t="shared" si="2"/>
        <v>45.84</v>
      </c>
      <c r="I34" s="6">
        <f t="shared" si="0"/>
        <v>81.44</v>
      </c>
      <c r="J34" s="4" t="s">
        <v>12</v>
      </c>
    </row>
    <row r="35" spans="1:10" ht="17.649999999999999">
      <c r="A35" s="9">
        <v>33</v>
      </c>
      <c r="B35" s="3" t="s">
        <v>43</v>
      </c>
      <c r="C35" s="3">
        <v>10514</v>
      </c>
      <c r="D35" s="3" t="s">
        <v>53</v>
      </c>
      <c r="E35" s="3">
        <v>81</v>
      </c>
      <c r="F35" s="3">
        <f t="shared" si="1"/>
        <v>32.4</v>
      </c>
      <c r="G35" s="3">
        <v>68.599999999999994</v>
      </c>
      <c r="H35" s="3">
        <f t="shared" si="2"/>
        <v>41.16</v>
      </c>
      <c r="I35" s="6">
        <f t="shared" si="0"/>
        <v>73.56</v>
      </c>
      <c r="J35" s="4" t="s">
        <v>12</v>
      </c>
    </row>
  </sheetData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16" sqref="C16"/>
    </sheetView>
  </sheetViews>
  <sheetFormatPr defaultRowHeight="12.75"/>
  <cols>
    <col min="2" max="2" width="13" customWidth="1"/>
    <col min="3" max="3" width="11.86328125" customWidth="1"/>
    <col min="4" max="4" width="12.1328125" customWidth="1"/>
    <col min="5" max="5" width="14.1328125" customWidth="1"/>
    <col min="6" max="6" width="17.3984375" customWidth="1"/>
    <col min="7" max="7" width="13.3984375" customWidth="1"/>
    <col min="8" max="8" width="13.86328125" customWidth="1"/>
    <col min="9" max="9" width="10.1328125" bestFit="1" customWidth="1"/>
    <col min="10" max="10" width="14.86328125" customWidth="1"/>
  </cols>
  <sheetData>
    <row r="1" spans="1:10" ht="61.5" customHeight="1">
      <c r="A1" s="18" t="s">
        <v>59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s="8" customFormat="1" ht="52.9">
      <c r="A2" s="2" t="s">
        <v>11</v>
      </c>
      <c r="B2" s="2" t="s">
        <v>1</v>
      </c>
      <c r="C2" s="2" t="s">
        <v>0</v>
      </c>
      <c r="D2" s="2" t="s">
        <v>3</v>
      </c>
      <c r="E2" s="1" t="s">
        <v>5</v>
      </c>
      <c r="F2" s="1" t="s">
        <v>6</v>
      </c>
      <c r="G2" s="2" t="s">
        <v>7</v>
      </c>
      <c r="H2" s="2" t="s">
        <v>8</v>
      </c>
      <c r="I2" s="5" t="s">
        <v>2</v>
      </c>
      <c r="J2" s="7" t="s">
        <v>58</v>
      </c>
    </row>
    <row r="3" spans="1:10" s="10" customFormat="1" ht="17.649999999999999">
      <c r="A3" s="9">
        <v>1</v>
      </c>
      <c r="B3" s="3" t="s">
        <v>13</v>
      </c>
      <c r="C3" s="3">
        <v>10103</v>
      </c>
      <c r="D3" s="3" t="s">
        <v>44</v>
      </c>
      <c r="E3" s="3">
        <v>38</v>
      </c>
      <c r="F3" s="3">
        <f t="shared" ref="F3:F12" si="0">E3*0.4</f>
        <v>15.200000000000001</v>
      </c>
      <c r="G3" s="3">
        <v>77.8</v>
      </c>
      <c r="H3" s="3">
        <f t="shared" ref="H3:H12" si="1">G3*0.6</f>
        <v>46.68</v>
      </c>
      <c r="I3" s="6">
        <f t="shared" ref="I3:I12" si="2">F3+H3</f>
        <v>61.88</v>
      </c>
      <c r="J3" s="3" t="s">
        <v>4</v>
      </c>
    </row>
    <row r="4" spans="1:10" s="10" customFormat="1" ht="17.649999999999999">
      <c r="A4" s="9">
        <v>2</v>
      </c>
      <c r="B4" s="3" t="s">
        <v>21</v>
      </c>
      <c r="C4" s="3">
        <v>10126</v>
      </c>
      <c r="D4" s="3" t="s">
        <v>46</v>
      </c>
      <c r="E4" s="3">
        <v>70</v>
      </c>
      <c r="F4" s="3">
        <f t="shared" si="0"/>
        <v>28</v>
      </c>
      <c r="G4" s="3">
        <v>85</v>
      </c>
      <c r="H4" s="3">
        <f t="shared" si="1"/>
        <v>51</v>
      </c>
      <c r="I4" s="6">
        <f t="shared" si="2"/>
        <v>79</v>
      </c>
      <c r="J4" s="4" t="s">
        <v>56</v>
      </c>
    </row>
    <row r="5" spans="1:10" s="10" customFormat="1" ht="17.649999999999999">
      <c r="A5" s="9">
        <v>3</v>
      </c>
      <c r="B5" s="3" t="s">
        <v>9</v>
      </c>
      <c r="C5" s="3">
        <v>10212</v>
      </c>
      <c r="D5" s="3" t="s">
        <v>47</v>
      </c>
      <c r="E5" s="3">
        <v>88</v>
      </c>
      <c r="F5" s="3">
        <f t="shared" si="0"/>
        <v>35.200000000000003</v>
      </c>
      <c r="G5" s="3">
        <v>76.2</v>
      </c>
      <c r="H5" s="3">
        <f t="shared" si="1"/>
        <v>45.72</v>
      </c>
      <c r="I5" s="6">
        <f t="shared" si="2"/>
        <v>80.92</v>
      </c>
      <c r="J5" s="4" t="s">
        <v>56</v>
      </c>
    </row>
    <row r="6" spans="1:10" s="10" customFormat="1" ht="17.649999999999999">
      <c r="A6" s="9">
        <v>4</v>
      </c>
      <c r="B6" s="3" t="s">
        <v>23</v>
      </c>
      <c r="C6" s="3">
        <v>10205</v>
      </c>
      <c r="D6" s="3" t="s">
        <v>47</v>
      </c>
      <c r="E6" s="3">
        <v>75</v>
      </c>
      <c r="F6" s="3">
        <f t="shared" si="0"/>
        <v>30</v>
      </c>
      <c r="G6" s="3">
        <v>84.6</v>
      </c>
      <c r="H6" s="3">
        <f t="shared" si="1"/>
        <v>50.76</v>
      </c>
      <c r="I6" s="6">
        <f t="shared" si="2"/>
        <v>80.759999999999991</v>
      </c>
      <c r="J6" s="4" t="s">
        <v>56</v>
      </c>
    </row>
    <row r="7" spans="1:10" s="10" customFormat="1" ht="17.649999999999999">
      <c r="A7" s="9">
        <v>5</v>
      </c>
      <c r="B7" s="3" t="s">
        <v>22</v>
      </c>
      <c r="C7" s="3">
        <v>10208</v>
      </c>
      <c r="D7" s="3" t="s">
        <v>47</v>
      </c>
      <c r="E7" s="3">
        <v>78</v>
      </c>
      <c r="F7" s="3">
        <f t="shared" si="0"/>
        <v>31.200000000000003</v>
      </c>
      <c r="G7" s="3">
        <v>76.8</v>
      </c>
      <c r="H7" s="3">
        <f t="shared" si="1"/>
        <v>46.08</v>
      </c>
      <c r="I7" s="6">
        <f t="shared" si="2"/>
        <v>77.28</v>
      </c>
      <c r="J7" s="4" t="s">
        <v>56</v>
      </c>
    </row>
    <row r="8" spans="1:10" s="10" customFormat="1" ht="17.649999999999999">
      <c r="A8" s="9">
        <v>6</v>
      </c>
      <c r="B8" s="3" t="s">
        <v>32</v>
      </c>
      <c r="C8" s="3">
        <v>10139</v>
      </c>
      <c r="D8" s="3" t="s">
        <v>49</v>
      </c>
      <c r="E8" s="3">
        <v>37</v>
      </c>
      <c r="F8" s="3">
        <f t="shared" si="0"/>
        <v>14.8</v>
      </c>
      <c r="G8" s="3">
        <v>79</v>
      </c>
      <c r="H8" s="3">
        <f t="shared" si="1"/>
        <v>47.4</v>
      </c>
      <c r="I8" s="6">
        <f t="shared" si="2"/>
        <v>62.2</v>
      </c>
      <c r="J8" s="4" t="s">
        <v>56</v>
      </c>
    </row>
    <row r="9" spans="1:10" s="10" customFormat="1" ht="17.649999999999999">
      <c r="A9" s="9">
        <v>7</v>
      </c>
      <c r="B9" s="3" t="s">
        <v>35</v>
      </c>
      <c r="C9" s="3">
        <v>10145</v>
      </c>
      <c r="D9" s="3" t="s">
        <v>50</v>
      </c>
      <c r="E9" s="3">
        <v>39</v>
      </c>
      <c r="F9" s="3">
        <f t="shared" si="0"/>
        <v>15.600000000000001</v>
      </c>
      <c r="G9" s="3">
        <v>77.2</v>
      </c>
      <c r="H9" s="3">
        <f t="shared" si="1"/>
        <v>46.32</v>
      </c>
      <c r="I9" s="6">
        <f t="shared" si="2"/>
        <v>61.92</v>
      </c>
      <c r="J9" s="3" t="s">
        <v>56</v>
      </c>
    </row>
    <row r="10" spans="1:10" s="10" customFormat="1" ht="17.649999999999999">
      <c r="A10" s="9">
        <v>8</v>
      </c>
      <c r="B10" s="3" t="s">
        <v>37</v>
      </c>
      <c r="C10" s="3">
        <v>10271</v>
      </c>
      <c r="D10" s="3" t="s">
        <v>51</v>
      </c>
      <c r="E10" s="3">
        <v>62</v>
      </c>
      <c r="F10" s="3">
        <f t="shared" si="0"/>
        <v>24.8</v>
      </c>
      <c r="G10" s="3">
        <v>87</v>
      </c>
      <c r="H10" s="3">
        <f t="shared" si="1"/>
        <v>52.199999999999996</v>
      </c>
      <c r="I10" s="6">
        <f t="shared" si="2"/>
        <v>77</v>
      </c>
      <c r="J10" s="4" t="s">
        <v>56</v>
      </c>
    </row>
    <row r="11" spans="1:10" s="10" customFormat="1" ht="17.649999999999999">
      <c r="A11" s="9">
        <v>9</v>
      </c>
      <c r="B11" s="3" t="s">
        <v>38</v>
      </c>
      <c r="C11" s="3">
        <v>10414</v>
      </c>
      <c r="D11" s="3" t="s">
        <v>52</v>
      </c>
      <c r="E11" s="3">
        <v>77</v>
      </c>
      <c r="F11" s="3">
        <f t="shared" si="0"/>
        <v>30.8</v>
      </c>
      <c r="G11" s="3">
        <v>75.400000000000006</v>
      </c>
      <c r="H11" s="3">
        <f t="shared" si="1"/>
        <v>45.24</v>
      </c>
      <c r="I11" s="6">
        <f t="shared" si="2"/>
        <v>76.040000000000006</v>
      </c>
      <c r="J11" s="4" t="s">
        <v>56</v>
      </c>
    </row>
    <row r="12" spans="1:10" s="10" customFormat="1" ht="17.649999999999999">
      <c r="A12" s="9">
        <v>10</v>
      </c>
      <c r="B12" s="3" t="s">
        <v>10</v>
      </c>
      <c r="C12" s="3">
        <v>10529</v>
      </c>
      <c r="D12" s="3" t="s">
        <v>53</v>
      </c>
      <c r="E12" s="3">
        <v>84</v>
      </c>
      <c r="F12" s="3">
        <f t="shared" si="0"/>
        <v>33.6</v>
      </c>
      <c r="G12" s="3">
        <v>85.8</v>
      </c>
      <c r="H12" s="3">
        <f t="shared" si="1"/>
        <v>51.48</v>
      </c>
      <c r="I12" s="6">
        <f t="shared" si="2"/>
        <v>85.08</v>
      </c>
      <c r="J12" s="4" t="s">
        <v>56</v>
      </c>
    </row>
  </sheetData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总成绩</vt:lpstr>
      <vt:lpstr>进入下一环节</vt:lpstr>
      <vt:lpstr>进入下一环节!Print_Titles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1060924317@qq.com</cp:lastModifiedBy>
  <cp:lastPrinted>2021-12-02T01:56:14Z</cp:lastPrinted>
  <dcterms:created xsi:type="dcterms:W3CDTF">2020-09-27T12:49:00Z</dcterms:created>
  <dcterms:modified xsi:type="dcterms:W3CDTF">2021-12-03T01:09:10Z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