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DE84002A-9902-4040-A5BD-D04F17C5CD9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排序-备注" sheetId="9" r:id="rId1"/>
  </sheets>
  <definedNames>
    <definedName name="_xlnm._FilterDatabase" localSheetId="0" hidden="1">'排序-备注'!$A$2:$N$10</definedName>
  </definedNames>
  <calcPr calcId="191029"/>
</workbook>
</file>

<file path=xl/calcChain.xml><?xml version="1.0" encoding="utf-8"?>
<calcChain xmlns="http://schemas.openxmlformats.org/spreadsheetml/2006/main">
  <c r="L56" i="9" l="1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H10" i="9"/>
  <c r="H9" i="9"/>
  <c r="L8" i="9"/>
  <c r="K8" i="9"/>
  <c r="H8" i="9"/>
  <c r="H7" i="9"/>
  <c r="H6" i="9"/>
  <c r="L5" i="9"/>
  <c r="K5" i="9"/>
  <c r="H5" i="9"/>
  <c r="L4" i="9"/>
  <c r="K4" i="9"/>
  <c r="H4" i="9"/>
  <c r="L3" i="9"/>
  <c r="K3" i="9"/>
  <c r="H3" i="9"/>
</calcChain>
</file>

<file path=xl/sharedStrings.xml><?xml version="1.0" encoding="utf-8"?>
<sst xmlns="http://schemas.openxmlformats.org/spreadsheetml/2006/main" count="266" uniqueCount="88">
  <si>
    <t>序号</t>
  </si>
  <si>
    <t>姓名</t>
  </si>
  <si>
    <t>报考单位</t>
  </si>
  <si>
    <t>岗位名称</t>
  </si>
  <si>
    <t>岗位代码</t>
  </si>
  <si>
    <t>岗位招聘计划</t>
  </si>
  <si>
    <t>笔试成绩</t>
  </si>
  <si>
    <t>急需紧缺岗位笔试成绩按40%折算</t>
  </si>
  <si>
    <t>面试合格分数线</t>
  </si>
  <si>
    <t>面试成绩</t>
  </si>
  <si>
    <t>急需紧缺岗位面试成绩按60%折算</t>
  </si>
  <si>
    <t>总成绩</t>
  </si>
  <si>
    <t>排名</t>
  </si>
  <si>
    <t>备注</t>
  </si>
  <si>
    <t>朱艳芳</t>
  </si>
  <si>
    <t>市中医医院(市传染病医院)</t>
  </si>
  <si>
    <t>重症科医师</t>
  </si>
  <si>
    <t>拟进入体检</t>
  </si>
  <si>
    <t>蒋莲</t>
  </si>
  <si>
    <t>夏超</t>
  </si>
  <si>
    <t>石治国</t>
  </si>
  <si>
    <t>缺考</t>
  </si>
  <si>
    <t>汪志忠</t>
  </si>
  <si>
    <t>艾志</t>
  </si>
  <si>
    <t>脑外科医师</t>
  </si>
  <si>
    <t>别毕洲</t>
  </si>
  <si>
    <t>叶建锋</t>
  </si>
  <si>
    <t>何舟</t>
  </si>
  <si>
    <t>中医内科学医师</t>
  </si>
  <si>
    <t>高层次免笔试</t>
  </si>
  <si>
    <t>郑友</t>
  </si>
  <si>
    <t>尹欣</t>
  </si>
  <si>
    <t>梁超</t>
  </si>
  <si>
    <t>刘向</t>
  </si>
  <si>
    <t>何育金</t>
  </si>
  <si>
    <t>石铖</t>
  </si>
  <si>
    <t>刘璐</t>
  </si>
  <si>
    <t>万巧巧</t>
  </si>
  <si>
    <t>宋青</t>
  </si>
  <si>
    <t>王凯</t>
  </si>
  <si>
    <t>夏惠</t>
  </si>
  <si>
    <t>刘洋</t>
  </si>
  <si>
    <t>中医骨伤科学医师</t>
  </si>
  <si>
    <t>程超</t>
  </si>
  <si>
    <t>潘航</t>
  </si>
  <si>
    <t>陈栋</t>
  </si>
  <si>
    <t>针灸推拿学医师</t>
  </si>
  <si>
    <t>殷文俊</t>
  </si>
  <si>
    <t>谢从坤</t>
  </si>
  <si>
    <t>张玉丰</t>
  </si>
  <si>
    <t>曹继忠</t>
  </si>
  <si>
    <t>金新</t>
  </si>
  <si>
    <t>郭明杰</t>
  </si>
  <si>
    <t>中医临床基础医师</t>
  </si>
  <si>
    <t>饶智欢</t>
  </si>
  <si>
    <t>吕洋超</t>
  </si>
  <si>
    <t>方剂学医师</t>
  </si>
  <si>
    <t>季欢</t>
  </si>
  <si>
    <t>中医外科学医师</t>
  </si>
  <si>
    <t>鲁佳</t>
  </si>
  <si>
    <t>中西医结合基础医师</t>
  </si>
  <si>
    <t>张红</t>
  </si>
  <si>
    <t>程伟</t>
  </si>
  <si>
    <t>中西医临床医学医师</t>
  </si>
  <si>
    <t>张玲</t>
  </si>
  <si>
    <t>中西医结合临床医师</t>
  </si>
  <si>
    <t>肖鹤松</t>
  </si>
  <si>
    <t>陈碧兰</t>
  </si>
  <si>
    <t>艾雷</t>
  </si>
  <si>
    <t>刘佳</t>
  </si>
  <si>
    <t>临床医学医师</t>
  </si>
  <si>
    <t>邹文中</t>
  </si>
  <si>
    <t>周自平</t>
  </si>
  <si>
    <t>中药师</t>
  </si>
  <si>
    <t>何博</t>
  </si>
  <si>
    <t>李飞雨</t>
  </si>
  <si>
    <t>检验技师</t>
  </si>
  <si>
    <t>朱贝</t>
  </si>
  <si>
    <t>颜珊玲</t>
  </si>
  <si>
    <t>刘欢</t>
  </si>
  <si>
    <t>行政管理</t>
  </si>
  <si>
    <t>董静</t>
  </si>
  <si>
    <t>程萍</t>
  </si>
  <si>
    <t>曹义</t>
  </si>
  <si>
    <t>陈玲</t>
  </si>
  <si>
    <t>汪李娜</t>
  </si>
  <si>
    <t>范汝勤</t>
  </si>
  <si>
    <t>鄂东医疗集团市中医医院（市传染病医院）2021年公开招聘高层次人才和急需紧缺岗位人才考试成绩一览表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</si>
</sst>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178" fontId="3" fillId="2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178" fontId="3" fillId="2" borderId="1" xfId="0" applyNumberFormat="1" applyFont="1" applyFill="1" applyBorder="1" applyAlignment="1">
      <alignment vertical="center" shrinkToFit="1"/>
    </xf>
    <xf numFmtId="178" fontId="3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N56"/>
  <sheetViews>
    <sheetView tabSelected="1" zoomScale="73" zoomScaleNormal="73" workbookViewId="0">
      <selection sqref="A1:N1"/>
    </sheetView>
  </sheetViews>
  <sheetFormatPr defaultColWidth="9" defaultRowHeight="24.95" customHeight="1" x14ac:dyDescent="0.15"/>
  <cols>
    <col min="1" max="1" width="5.875" style="1" customWidth="1"/>
    <col min="2" max="2" width="9.5" style="2" customWidth="1"/>
    <col min="3" max="3" width="25.125" style="1" customWidth="1"/>
    <col min="4" max="4" width="20" style="2" customWidth="1"/>
    <col min="5" max="5" width="7.625" style="2" customWidth="1"/>
    <col min="6" max="6" width="7.125" style="3" customWidth="1"/>
    <col min="7" max="7" width="15.75" style="4" customWidth="1"/>
    <col min="8" max="8" width="14.25" style="4" customWidth="1"/>
    <col min="9" max="9" width="7.625" style="1" customWidth="1"/>
    <col min="10" max="11" width="12.125" style="4" customWidth="1"/>
    <col min="12" max="12" width="11.875" style="4" customWidth="1"/>
    <col min="13" max="13" width="6.25" style="2" customWidth="1"/>
    <col min="14" max="14" width="10.625" style="2" customWidth="1"/>
    <col min="15" max="560" width="9" style="1"/>
    <col min="561" max="16384" width="9" style="2"/>
  </cols>
  <sheetData>
    <row r="1" spans="1:14" ht="90" customHeight="1" x14ac:dyDescent="0.15">
      <c r="A1" s="18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</row>
    <row r="2" spans="1:14" ht="80.099999999999994" customHeight="1" x14ac:dyDescent="0.15">
      <c r="A2" s="5" t="s">
        <v>0</v>
      </c>
      <c r="B2" s="6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13" t="s">
        <v>8</v>
      </c>
      <c r="J2" s="14" t="s">
        <v>9</v>
      </c>
      <c r="K2" s="9" t="s">
        <v>10</v>
      </c>
      <c r="L2" s="15" t="s">
        <v>11</v>
      </c>
      <c r="M2" s="6" t="s">
        <v>12</v>
      </c>
      <c r="N2" s="6" t="s">
        <v>13</v>
      </c>
    </row>
    <row r="3" spans="1:14" s="1" customFormat="1" ht="21.95" customHeight="1" x14ac:dyDescent="0.15">
      <c r="A3" s="10">
        <v>1</v>
      </c>
      <c r="B3" s="10" t="s">
        <v>14</v>
      </c>
      <c r="C3" s="10" t="s">
        <v>15</v>
      </c>
      <c r="D3" s="10" t="s">
        <v>16</v>
      </c>
      <c r="E3" s="10">
        <v>4001</v>
      </c>
      <c r="F3" s="11">
        <v>3</v>
      </c>
      <c r="G3" s="12">
        <v>71</v>
      </c>
      <c r="H3" s="12">
        <f>G3*0.4</f>
        <v>28.400000000000002</v>
      </c>
      <c r="I3" s="10">
        <v>70</v>
      </c>
      <c r="J3" s="12">
        <v>85.4</v>
      </c>
      <c r="K3" s="12">
        <f>J3*0.6</f>
        <v>51.24</v>
      </c>
      <c r="L3" s="12">
        <f t="shared" ref="L3:L8" si="0">G3*40%+J3*60%</f>
        <v>79.64</v>
      </c>
      <c r="M3" s="10">
        <v>1</v>
      </c>
      <c r="N3" s="10" t="s">
        <v>17</v>
      </c>
    </row>
    <row r="4" spans="1:14" s="1" customFormat="1" ht="21.95" customHeight="1" x14ac:dyDescent="0.15">
      <c r="A4" s="10">
        <v>2</v>
      </c>
      <c r="B4" s="10" t="s">
        <v>18</v>
      </c>
      <c r="C4" s="10" t="s">
        <v>15</v>
      </c>
      <c r="D4" s="10" t="s">
        <v>16</v>
      </c>
      <c r="E4" s="10">
        <v>4001</v>
      </c>
      <c r="F4" s="11">
        <v>3</v>
      </c>
      <c r="G4" s="12">
        <v>62</v>
      </c>
      <c r="H4" s="12">
        <f t="shared" ref="H4:H10" si="1">G4*0.4</f>
        <v>24.8</v>
      </c>
      <c r="I4" s="10">
        <v>70</v>
      </c>
      <c r="J4" s="12">
        <v>79</v>
      </c>
      <c r="K4" s="12">
        <f t="shared" ref="K4:K8" si="2">J4*0.6</f>
        <v>47.4</v>
      </c>
      <c r="L4" s="12">
        <f t="shared" si="0"/>
        <v>72.2</v>
      </c>
      <c r="M4" s="10">
        <v>2</v>
      </c>
      <c r="N4" s="10" t="s">
        <v>17</v>
      </c>
    </row>
    <row r="5" spans="1:14" s="1" customFormat="1" ht="21.95" customHeight="1" x14ac:dyDescent="0.15">
      <c r="A5" s="10">
        <v>3</v>
      </c>
      <c r="B5" s="10" t="s">
        <v>19</v>
      </c>
      <c r="C5" s="10" t="s">
        <v>15</v>
      </c>
      <c r="D5" s="10" t="s">
        <v>16</v>
      </c>
      <c r="E5" s="10">
        <v>4001</v>
      </c>
      <c r="F5" s="11">
        <v>3</v>
      </c>
      <c r="G5" s="12">
        <v>53</v>
      </c>
      <c r="H5" s="12">
        <f t="shared" si="1"/>
        <v>21.200000000000003</v>
      </c>
      <c r="I5" s="10">
        <v>70</v>
      </c>
      <c r="J5" s="12">
        <v>76.8</v>
      </c>
      <c r="K5" s="12">
        <f t="shared" si="2"/>
        <v>46.08</v>
      </c>
      <c r="L5" s="12">
        <f t="shared" si="0"/>
        <v>67.28</v>
      </c>
      <c r="M5" s="10">
        <v>3</v>
      </c>
      <c r="N5" s="10" t="s">
        <v>17</v>
      </c>
    </row>
    <row r="6" spans="1:14" s="1" customFormat="1" ht="21.95" customHeight="1" x14ac:dyDescent="0.15">
      <c r="A6" s="10">
        <v>4</v>
      </c>
      <c r="B6" s="10" t="s">
        <v>20</v>
      </c>
      <c r="C6" s="10" t="s">
        <v>15</v>
      </c>
      <c r="D6" s="10" t="s">
        <v>16</v>
      </c>
      <c r="E6" s="10">
        <v>4001</v>
      </c>
      <c r="F6" s="11">
        <v>3</v>
      </c>
      <c r="G6" s="12">
        <v>69</v>
      </c>
      <c r="H6" s="12">
        <f t="shared" si="1"/>
        <v>27.6</v>
      </c>
      <c r="I6" s="10">
        <v>70</v>
      </c>
      <c r="J6" s="12" t="s">
        <v>21</v>
      </c>
      <c r="K6" s="12">
        <v>0</v>
      </c>
      <c r="L6" s="12">
        <v>27.6</v>
      </c>
      <c r="M6" s="10"/>
      <c r="N6" s="10"/>
    </row>
    <row r="7" spans="1:14" s="1" customFormat="1" ht="21.95" customHeight="1" x14ac:dyDescent="0.15">
      <c r="A7" s="10">
        <v>5</v>
      </c>
      <c r="B7" s="10" t="s">
        <v>22</v>
      </c>
      <c r="C7" s="10" t="s">
        <v>15</v>
      </c>
      <c r="D7" s="10" t="s">
        <v>16</v>
      </c>
      <c r="E7" s="10">
        <v>4001</v>
      </c>
      <c r="F7" s="11">
        <v>3</v>
      </c>
      <c r="G7" s="12">
        <v>42</v>
      </c>
      <c r="H7" s="12">
        <f t="shared" si="1"/>
        <v>16.8</v>
      </c>
      <c r="I7" s="10">
        <v>70</v>
      </c>
      <c r="J7" s="12" t="s">
        <v>21</v>
      </c>
      <c r="K7" s="12">
        <v>0</v>
      </c>
      <c r="L7" s="12">
        <v>16.8</v>
      </c>
      <c r="M7" s="10"/>
      <c r="N7" s="10"/>
    </row>
    <row r="8" spans="1:14" s="1" customFormat="1" ht="21.95" customHeight="1" x14ac:dyDescent="0.15">
      <c r="A8" s="10">
        <v>6</v>
      </c>
      <c r="B8" s="10" t="s">
        <v>23</v>
      </c>
      <c r="C8" s="10" t="s">
        <v>15</v>
      </c>
      <c r="D8" s="10" t="s">
        <v>24</v>
      </c>
      <c r="E8" s="10">
        <v>4002</v>
      </c>
      <c r="F8" s="11">
        <v>1</v>
      </c>
      <c r="G8" s="12">
        <v>64</v>
      </c>
      <c r="H8" s="12">
        <f t="shared" si="1"/>
        <v>25.6</v>
      </c>
      <c r="I8" s="10">
        <v>70</v>
      </c>
      <c r="J8" s="12">
        <v>78.8</v>
      </c>
      <c r="K8" s="12">
        <f t="shared" si="2"/>
        <v>47.279999999999994</v>
      </c>
      <c r="L8" s="12">
        <f t="shared" si="0"/>
        <v>72.88</v>
      </c>
      <c r="M8" s="10">
        <v>1</v>
      </c>
      <c r="N8" s="10" t="s">
        <v>17</v>
      </c>
    </row>
    <row r="9" spans="1:14" s="1" customFormat="1" ht="21.95" customHeight="1" x14ac:dyDescent="0.15">
      <c r="A9" s="10">
        <v>7</v>
      </c>
      <c r="B9" s="10" t="s">
        <v>25</v>
      </c>
      <c r="C9" s="10" t="s">
        <v>15</v>
      </c>
      <c r="D9" s="10" t="s">
        <v>24</v>
      </c>
      <c r="E9" s="10">
        <v>4002</v>
      </c>
      <c r="F9" s="11">
        <v>1</v>
      </c>
      <c r="G9" s="12">
        <v>76</v>
      </c>
      <c r="H9" s="12">
        <f t="shared" si="1"/>
        <v>30.400000000000002</v>
      </c>
      <c r="I9" s="10">
        <v>70</v>
      </c>
      <c r="J9" s="12" t="s">
        <v>21</v>
      </c>
      <c r="K9" s="12">
        <v>0</v>
      </c>
      <c r="L9" s="12">
        <v>30.4</v>
      </c>
      <c r="M9" s="10"/>
      <c r="N9" s="10"/>
    </row>
    <row r="10" spans="1:14" s="1" customFormat="1" ht="21.95" customHeight="1" x14ac:dyDescent="0.15">
      <c r="A10" s="10">
        <v>8</v>
      </c>
      <c r="B10" s="10" t="s">
        <v>26</v>
      </c>
      <c r="C10" s="10" t="s">
        <v>15</v>
      </c>
      <c r="D10" s="10" t="s">
        <v>24</v>
      </c>
      <c r="E10" s="10">
        <v>4002</v>
      </c>
      <c r="F10" s="11">
        <v>1</v>
      </c>
      <c r="G10" s="12">
        <v>56</v>
      </c>
      <c r="H10" s="12">
        <f t="shared" si="1"/>
        <v>22.400000000000002</v>
      </c>
      <c r="I10" s="10">
        <v>70</v>
      </c>
      <c r="J10" s="12" t="s">
        <v>21</v>
      </c>
      <c r="K10" s="12">
        <v>0</v>
      </c>
      <c r="L10" s="12">
        <v>22.4</v>
      </c>
      <c r="M10" s="10"/>
      <c r="N10" s="10"/>
    </row>
    <row r="11" spans="1:14" s="1" customFormat="1" ht="21.95" customHeight="1" x14ac:dyDescent="0.15">
      <c r="A11" s="10">
        <v>9</v>
      </c>
      <c r="B11" s="10" t="s">
        <v>27</v>
      </c>
      <c r="C11" s="10" t="s">
        <v>15</v>
      </c>
      <c r="D11" s="10" t="s">
        <v>28</v>
      </c>
      <c r="E11" s="10">
        <v>3001</v>
      </c>
      <c r="F11" s="11">
        <v>10</v>
      </c>
      <c r="G11" s="12" t="s">
        <v>29</v>
      </c>
      <c r="H11" s="12"/>
      <c r="I11" s="10"/>
      <c r="J11" s="12">
        <v>84.8</v>
      </c>
      <c r="K11" s="12"/>
      <c r="L11" s="12">
        <f t="shared" ref="L11:L16" si="3">J11</f>
        <v>84.8</v>
      </c>
      <c r="M11" s="10">
        <v>1</v>
      </c>
      <c r="N11" s="10" t="s">
        <v>17</v>
      </c>
    </row>
    <row r="12" spans="1:14" s="1" customFormat="1" ht="21.95" customHeight="1" x14ac:dyDescent="0.15">
      <c r="A12" s="10">
        <v>10</v>
      </c>
      <c r="B12" s="10" t="s">
        <v>30</v>
      </c>
      <c r="C12" s="10" t="s">
        <v>15</v>
      </c>
      <c r="D12" s="10" t="s">
        <v>28</v>
      </c>
      <c r="E12" s="10">
        <v>3001</v>
      </c>
      <c r="F12" s="11">
        <v>10</v>
      </c>
      <c r="G12" s="12" t="s">
        <v>29</v>
      </c>
      <c r="H12" s="12"/>
      <c r="I12" s="10"/>
      <c r="J12" s="12">
        <v>84.2</v>
      </c>
      <c r="K12" s="12"/>
      <c r="L12" s="12">
        <f t="shared" si="3"/>
        <v>84.2</v>
      </c>
      <c r="M12" s="10">
        <v>2</v>
      </c>
      <c r="N12" s="10" t="s">
        <v>17</v>
      </c>
    </row>
    <row r="13" spans="1:14" s="1" customFormat="1" ht="21.95" customHeight="1" x14ac:dyDescent="0.15">
      <c r="A13" s="10">
        <v>11</v>
      </c>
      <c r="B13" s="10" t="s">
        <v>31</v>
      </c>
      <c r="C13" s="10" t="s">
        <v>15</v>
      </c>
      <c r="D13" s="10" t="s">
        <v>28</v>
      </c>
      <c r="E13" s="10">
        <v>3001</v>
      </c>
      <c r="F13" s="11">
        <v>10</v>
      </c>
      <c r="G13" s="12" t="s">
        <v>29</v>
      </c>
      <c r="H13" s="12"/>
      <c r="I13" s="10"/>
      <c r="J13" s="12">
        <v>81.2</v>
      </c>
      <c r="K13" s="12"/>
      <c r="L13" s="12">
        <f t="shared" si="3"/>
        <v>81.2</v>
      </c>
      <c r="M13" s="10">
        <v>3</v>
      </c>
      <c r="N13" s="10" t="s">
        <v>17</v>
      </c>
    </row>
    <row r="14" spans="1:14" s="1" customFormat="1" ht="21.95" customHeight="1" x14ac:dyDescent="0.15">
      <c r="A14" s="10">
        <v>12</v>
      </c>
      <c r="B14" s="10" t="s">
        <v>32</v>
      </c>
      <c r="C14" s="10" t="s">
        <v>15</v>
      </c>
      <c r="D14" s="10" t="s">
        <v>28</v>
      </c>
      <c r="E14" s="10">
        <v>3001</v>
      </c>
      <c r="F14" s="11">
        <v>10</v>
      </c>
      <c r="G14" s="12" t="s">
        <v>29</v>
      </c>
      <c r="H14" s="12"/>
      <c r="I14" s="10"/>
      <c r="J14" s="12">
        <v>80.2</v>
      </c>
      <c r="K14" s="12"/>
      <c r="L14" s="12">
        <f t="shared" si="3"/>
        <v>80.2</v>
      </c>
      <c r="M14" s="10">
        <v>4</v>
      </c>
      <c r="N14" s="10" t="s">
        <v>17</v>
      </c>
    </row>
    <row r="15" spans="1:14" s="1" customFormat="1" ht="21.95" customHeight="1" x14ac:dyDescent="0.15">
      <c r="A15" s="10">
        <v>13</v>
      </c>
      <c r="B15" s="10" t="s">
        <v>33</v>
      </c>
      <c r="C15" s="10" t="s">
        <v>15</v>
      </c>
      <c r="D15" s="10" t="s">
        <v>28</v>
      </c>
      <c r="E15" s="10">
        <v>3001</v>
      </c>
      <c r="F15" s="11">
        <v>10</v>
      </c>
      <c r="G15" s="12" t="s">
        <v>29</v>
      </c>
      <c r="H15" s="12"/>
      <c r="I15" s="10"/>
      <c r="J15" s="12">
        <v>79.599999999999994</v>
      </c>
      <c r="K15" s="12"/>
      <c r="L15" s="12">
        <f t="shared" si="3"/>
        <v>79.599999999999994</v>
      </c>
      <c r="M15" s="10">
        <v>5</v>
      </c>
      <c r="N15" s="10" t="s">
        <v>17</v>
      </c>
    </row>
    <row r="16" spans="1:14" s="1" customFormat="1" ht="21.95" customHeight="1" x14ac:dyDescent="0.15">
      <c r="A16" s="10">
        <v>14</v>
      </c>
      <c r="B16" s="10" t="s">
        <v>34</v>
      </c>
      <c r="C16" s="10" t="s">
        <v>15</v>
      </c>
      <c r="D16" s="10" t="s">
        <v>28</v>
      </c>
      <c r="E16" s="10">
        <v>3001</v>
      </c>
      <c r="F16" s="11">
        <v>10</v>
      </c>
      <c r="G16" s="12" t="s">
        <v>29</v>
      </c>
      <c r="H16" s="12"/>
      <c r="I16" s="10"/>
      <c r="J16" s="12">
        <v>78.599999999999994</v>
      </c>
      <c r="K16" s="12"/>
      <c r="L16" s="12">
        <f t="shared" si="3"/>
        <v>78.599999999999994</v>
      </c>
      <c r="M16" s="10">
        <v>6</v>
      </c>
      <c r="N16" s="10" t="s">
        <v>17</v>
      </c>
    </row>
    <row r="17" spans="1:14" s="1" customFormat="1" ht="21.95" customHeight="1" x14ac:dyDescent="0.15">
      <c r="A17" s="10">
        <v>15</v>
      </c>
      <c r="B17" s="10" t="s">
        <v>35</v>
      </c>
      <c r="C17" s="10" t="s">
        <v>15</v>
      </c>
      <c r="D17" s="10" t="s">
        <v>28</v>
      </c>
      <c r="E17" s="10">
        <v>3001</v>
      </c>
      <c r="F17" s="11">
        <v>10</v>
      </c>
      <c r="G17" s="12" t="s">
        <v>29</v>
      </c>
      <c r="H17" s="12"/>
      <c r="I17" s="10"/>
      <c r="J17" s="12">
        <v>78</v>
      </c>
      <c r="K17" s="12"/>
      <c r="L17" s="12">
        <f t="shared" ref="L17:L56" si="4">J17</f>
        <v>78</v>
      </c>
      <c r="M17" s="10">
        <v>7</v>
      </c>
      <c r="N17" s="10" t="s">
        <v>17</v>
      </c>
    </row>
    <row r="18" spans="1:14" s="1" customFormat="1" ht="21.95" customHeight="1" x14ac:dyDescent="0.15">
      <c r="A18" s="10">
        <v>16</v>
      </c>
      <c r="B18" s="10" t="s">
        <v>36</v>
      </c>
      <c r="C18" s="10" t="s">
        <v>15</v>
      </c>
      <c r="D18" s="10" t="s">
        <v>28</v>
      </c>
      <c r="E18" s="10">
        <v>3001</v>
      </c>
      <c r="F18" s="11">
        <v>10</v>
      </c>
      <c r="G18" s="12" t="s">
        <v>29</v>
      </c>
      <c r="H18" s="12"/>
      <c r="I18" s="10"/>
      <c r="J18" s="12">
        <v>77</v>
      </c>
      <c r="K18" s="12"/>
      <c r="L18" s="12">
        <f t="shared" si="4"/>
        <v>77</v>
      </c>
      <c r="M18" s="10">
        <v>8</v>
      </c>
      <c r="N18" s="10" t="s">
        <v>17</v>
      </c>
    </row>
    <row r="19" spans="1:14" s="1" customFormat="1" ht="21.95" customHeight="1" x14ac:dyDescent="0.15">
      <c r="A19" s="10">
        <v>17</v>
      </c>
      <c r="B19" s="10" t="s">
        <v>37</v>
      </c>
      <c r="C19" s="10" t="s">
        <v>15</v>
      </c>
      <c r="D19" s="10" t="s">
        <v>28</v>
      </c>
      <c r="E19" s="10">
        <v>3001</v>
      </c>
      <c r="F19" s="11">
        <v>10</v>
      </c>
      <c r="G19" s="12" t="s">
        <v>29</v>
      </c>
      <c r="H19" s="12"/>
      <c r="I19" s="10"/>
      <c r="J19" s="12">
        <v>73.8</v>
      </c>
      <c r="K19" s="12"/>
      <c r="L19" s="12">
        <f t="shared" si="4"/>
        <v>73.8</v>
      </c>
      <c r="M19" s="10">
        <v>9</v>
      </c>
      <c r="N19" s="10" t="s">
        <v>17</v>
      </c>
    </row>
    <row r="20" spans="1:14" s="1" customFormat="1" ht="21.95" customHeight="1" x14ac:dyDescent="0.15">
      <c r="A20" s="10">
        <v>18</v>
      </c>
      <c r="B20" s="10" t="s">
        <v>38</v>
      </c>
      <c r="C20" s="10" t="s">
        <v>15</v>
      </c>
      <c r="D20" s="10" t="s">
        <v>28</v>
      </c>
      <c r="E20" s="10">
        <v>3001</v>
      </c>
      <c r="F20" s="11">
        <v>10</v>
      </c>
      <c r="G20" s="12" t="s">
        <v>29</v>
      </c>
      <c r="H20" s="12"/>
      <c r="I20" s="10"/>
      <c r="J20" s="12">
        <v>73.400000000000006</v>
      </c>
      <c r="K20" s="12"/>
      <c r="L20" s="12">
        <f t="shared" si="4"/>
        <v>73.400000000000006</v>
      </c>
      <c r="M20" s="10">
        <v>10</v>
      </c>
      <c r="N20" s="10" t="s">
        <v>17</v>
      </c>
    </row>
    <row r="21" spans="1:14" s="1" customFormat="1" ht="21.95" customHeight="1" x14ac:dyDescent="0.15">
      <c r="A21" s="10">
        <v>19</v>
      </c>
      <c r="B21" s="10" t="s">
        <v>39</v>
      </c>
      <c r="C21" s="10" t="s">
        <v>15</v>
      </c>
      <c r="D21" s="10" t="s">
        <v>28</v>
      </c>
      <c r="E21" s="10">
        <v>3001</v>
      </c>
      <c r="F21" s="11">
        <v>10</v>
      </c>
      <c r="G21" s="12" t="s">
        <v>29</v>
      </c>
      <c r="H21" s="12"/>
      <c r="I21" s="10"/>
      <c r="J21" s="12">
        <v>71.8</v>
      </c>
      <c r="K21" s="12"/>
      <c r="L21" s="12">
        <f t="shared" si="4"/>
        <v>71.8</v>
      </c>
      <c r="M21" s="10">
        <v>11</v>
      </c>
      <c r="N21" s="10"/>
    </row>
    <row r="22" spans="1:14" s="1" customFormat="1" ht="21.95" customHeight="1" x14ac:dyDescent="0.15">
      <c r="A22" s="10">
        <v>20</v>
      </c>
      <c r="B22" s="10" t="s">
        <v>40</v>
      </c>
      <c r="C22" s="10" t="s">
        <v>15</v>
      </c>
      <c r="D22" s="10" t="s">
        <v>28</v>
      </c>
      <c r="E22" s="10">
        <v>3001</v>
      </c>
      <c r="F22" s="11">
        <v>10</v>
      </c>
      <c r="G22" s="12" t="s">
        <v>29</v>
      </c>
      <c r="H22" s="12"/>
      <c r="I22" s="10"/>
      <c r="J22" s="12">
        <v>65</v>
      </c>
      <c r="K22" s="12"/>
      <c r="L22" s="12">
        <f t="shared" si="4"/>
        <v>65</v>
      </c>
      <c r="M22" s="10">
        <v>12</v>
      </c>
      <c r="N22" s="10"/>
    </row>
    <row r="23" spans="1:14" s="1" customFormat="1" ht="21.95" customHeight="1" x14ac:dyDescent="0.15">
      <c r="A23" s="10">
        <v>21</v>
      </c>
      <c r="B23" s="10" t="s">
        <v>41</v>
      </c>
      <c r="C23" s="10" t="s">
        <v>15</v>
      </c>
      <c r="D23" s="10" t="s">
        <v>42</v>
      </c>
      <c r="E23" s="10">
        <v>3002</v>
      </c>
      <c r="F23" s="11">
        <v>3</v>
      </c>
      <c r="G23" s="12" t="s">
        <v>29</v>
      </c>
      <c r="H23" s="12"/>
      <c r="I23" s="10">
        <v>70</v>
      </c>
      <c r="J23" s="12">
        <v>73.400000000000006</v>
      </c>
      <c r="K23" s="12"/>
      <c r="L23" s="12">
        <f t="shared" si="4"/>
        <v>73.400000000000006</v>
      </c>
      <c r="M23" s="10">
        <v>1</v>
      </c>
      <c r="N23" s="10" t="s">
        <v>17</v>
      </c>
    </row>
    <row r="24" spans="1:14" s="1" customFormat="1" ht="21.95" customHeight="1" x14ac:dyDescent="0.15">
      <c r="A24" s="10">
        <v>22</v>
      </c>
      <c r="B24" s="10" t="s">
        <v>43</v>
      </c>
      <c r="C24" s="10" t="s">
        <v>15</v>
      </c>
      <c r="D24" s="10" t="s">
        <v>42</v>
      </c>
      <c r="E24" s="10">
        <v>3002</v>
      </c>
      <c r="F24" s="11">
        <v>3</v>
      </c>
      <c r="G24" s="12" t="s">
        <v>29</v>
      </c>
      <c r="H24" s="12"/>
      <c r="I24" s="10">
        <v>70</v>
      </c>
      <c r="J24" s="12">
        <v>70.400000000000006</v>
      </c>
      <c r="K24" s="12"/>
      <c r="L24" s="12">
        <f t="shared" si="4"/>
        <v>70.400000000000006</v>
      </c>
      <c r="M24" s="10">
        <v>2</v>
      </c>
      <c r="N24" s="10" t="s">
        <v>17</v>
      </c>
    </row>
    <row r="25" spans="1:14" s="1" customFormat="1" ht="21.95" customHeight="1" x14ac:dyDescent="0.15">
      <c r="A25" s="10">
        <v>23</v>
      </c>
      <c r="B25" s="10" t="s">
        <v>44</v>
      </c>
      <c r="C25" s="10" t="s">
        <v>15</v>
      </c>
      <c r="D25" s="10" t="s">
        <v>42</v>
      </c>
      <c r="E25" s="10">
        <v>3002</v>
      </c>
      <c r="F25" s="11">
        <v>3</v>
      </c>
      <c r="G25" s="12" t="s">
        <v>29</v>
      </c>
      <c r="H25" s="12"/>
      <c r="I25" s="10">
        <v>70</v>
      </c>
      <c r="J25" s="12" t="s">
        <v>21</v>
      </c>
      <c r="K25" s="12"/>
      <c r="L25" s="12" t="str">
        <f t="shared" si="4"/>
        <v>缺考</v>
      </c>
      <c r="M25" s="10"/>
      <c r="N25" s="10"/>
    </row>
    <row r="26" spans="1:14" s="1" customFormat="1" ht="21.95" customHeight="1" x14ac:dyDescent="0.15">
      <c r="A26" s="10">
        <v>24</v>
      </c>
      <c r="B26" s="10" t="s">
        <v>45</v>
      </c>
      <c r="C26" s="10" t="s">
        <v>15</v>
      </c>
      <c r="D26" s="10" t="s">
        <v>46</v>
      </c>
      <c r="E26" s="10">
        <v>3003</v>
      </c>
      <c r="F26" s="11">
        <v>5</v>
      </c>
      <c r="G26" s="12" t="s">
        <v>29</v>
      </c>
      <c r="H26" s="12"/>
      <c r="I26" s="10"/>
      <c r="J26" s="12">
        <v>84.2</v>
      </c>
      <c r="K26" s="12"/>
      <c r="L26" s="12">
        <f t="shared" si="4"/>
        <v>84.2</v>
      </c>
      <c r="M26" s="10">
        <v>1</v>
      </c>
      <c r="N26" s="10" t="s">
        <v>17</v>
      </c>
    </row>
    <row r="27" spans="1:14" s="1" customFormat="1" ht="21.95" customHeight="1" x14ac:dyDescent="0.15">
      <c r="A27" s="10">
        <v>25</v>
      </c>
      <c r="B27" s="10" t="s">
        <v>47</v>
      </c>
      <c r="C27" s="10" t="s">
        <v>15</v>
      </c>
      <c r="D27" s="10" t="s">
        <v>46</v>
      </c>
      <c r="E27" s="10">
        <v>3003</v>
      </c>
      <c r="F27" s="11">
        <v>5</v>
      </c>
      <c r="G27" s="12" t="s">
        <v>29</v>
      </c>
      <c r="H27" s="12"/>
      <c r="I27" s="10"/>
      <c r="J27" s="12">
        <v>83.4</v>
      </c>
      <c r="K27" s="12"/>
      <c r="L27" s="12">
        <f t="shared" si="4"/>
        <v>83.4</v>
      </c>
      <c r="M27" s="10">
        <v>2</v>
      </c>
      <c r="N27" s="10" t="s">
        <v>17</v>
      </c>
    </row>
    <row r="28" spans="1:14" s="1" customFormat="1" ht="21.95" customHeight="1" x14ac:dyDescent="0.15">
      <c r="A28" s="10">
        <v>26</v>
      </c>
      <c r="B28" s="10" t="s">
        <v>48</v>
      </c>
      <c r="C28" s="10" t="s">
        <v>15</v>
      </c>
      <c r="D28" s="10" t="s">
        <v>46</v>
      </c>
      <c r="E28" s="10">
        <v>3003</v>
      </c>
      <c r="F28" s="11">
        <v>5</v>
      </c>
      <c r="G28" s="12" t="s">
        <v>29</v>
      </c>
      <c r="H28" s="12"/>
      <c r="I28" s="10"/>
      <c r="J28" s="12">
        <v>82</v>
      </c>
      <c r="K28" s="12"/>
      <c r="L28" s="12">
        <f t="shared" si="4"/>
        <v>82</v>
      </c>
      <c r="M28" s="10">
        <v>3</v>
      </c>
      <c r="N28" s="10" t="s">
        <v>17</v>
      </c>
    </row>
    <row r="29" spans="1:14" s="1" customFormat="1" ht="21.95" customHeight="1" x14ac:dyDescent="0.15">
      <c r="A29" s="10">
        <v>27</v>
      </c>
      <c r="B29" s="10" t="s">
        <v>49</v>
      </c>
      <c r="C29" s="10" t="s">
        <v>15</v>
      </c>
      <c r="D29" s="10" t="s">
        <v>46</v>
      </c>
      <c r="E29" s="10">
        <v>3003</v>
      </c>
      <c r="F29" s="11">
        <v>5</v>
      </c>
      <c r="G29" s="12" t="s">
        <v>29</v>
      </c>
      <c r="H29" s="12"/>
      <c r="I29" s="10"/>
      <c r="J29" s="12">
        <v>79</v>
      </c>
      <c r="K29" s="12"/>
      <c r="L29" s="12">
        <f t="shared" si="4"/>
        <v>79</v>
      </c>
      <c r="M29" s="10">
        <v>4</v>
      </c>
      <c r="N29" s="10" t="s">
        <v>17</v>
      </c>
    </row>
    <row r="30" spans="1:14" s="1" customFormat="1" ht="21.95" customHeight="1" x14ac:dyDescent="0.15">
      <c r="A30" s="10">
        <v>28</v>
      </c>
      <c r="B30" s="10" t="s">
        <v>50</v>
      </c>
      <c r="C30" s="10" t="s">
        <v>15</v>
      </c>
      <c r="D30" s="10" t="s">
        <v>46</v>
      </c>
      <c r="E30" s="10">
        <v>3003</v>
      </c>
      <c r="F30" s="11">
        <v>5</v>
      </c>
      <c r="G30" s="12" t="s">
        <v>29</v>
      </c>
      <c r="H30" s="12"/>
      <c r="I30" s="10"/>
      <c r="J30" s="12">
        <v>75.8</v>
      </c>
      <c r="K30" s="12"/>
      <c r="L30" s="12">
        <f t="shared" si="4"/>
        <v>75.8</v>
      </c>
      <c r="M30" s="10">
        <v>5</v>
      </c>
      <c r="N30" s="10" t="s">
        <v>17</v>
      </c>
    </row>
    <row r="31" spans="1:14" s="1" customFormat="1" ht="21.95" customHeight="1" x14ac:dyDescent="0.15">
      <c r="A31" s="10">
        <v>29</v>
      </c>
      <c r="B31" s="10" t="s">
        <v>51</v>
      </c>
      <c r="C31" s="10" t="s">
        <v>15</v>
      </c>
      <c r="D31" s="10" t="s">
        <v>46</v>
      </c>
      <c r="E31" s="10">
        <v>3003</v>
      </c>
      <c r="F31" s="11">
        <v>5</v>
      </c>
      <c r="G31" s="12" t="s">
        <v>29</v>
      </c>
      <c r="H31" s="12"/>
      <c r="I31" s="10"/>
      <c r="J31" s="12">
        <v>75</v>
      </c>
      <c r="K31" s="12"/>
      <c r="L31" s="12">
        <f t="shared" si="4"/>
        <v>75</v>
      </c>
      <c r="M31" s="10">
        <v>6</v>
      </c>
      <c r="N31" s="10"/>
    </row>
    <row r="32" spans="1:14" s="1" customFormat="1" ht="21.95" customHeight="1" x14ac:dyDescent="0.15">
      <c r="A32" s="10">
        <v>30</v>
      </c>
      <c r="B32" s="10" t="s">
        <v>52</v>
      </c>
      <c r="C32" s="10" t="s">
        <v>15</v>
      </c>
      <c r="D32" s="10" t="s">
        <v>53</v>
      </c>
      <c r="E32" s="10">
        <v>3004</v>
      </c>
      <c r="F32" s="11">
        <v>2</v>
      </c>
      <c r="G32" s="12" t="s">
        <v>29</v>
      </c>
      <c r="H32" s="12"/>
      <c r="I32" s="10">
        <v>70</v>
      </c>
      <c r="J32" s="12">
        <v>70</v>
      </c>
      <c r="K32" s="12"/>
      <c r="L32" s="12">
        <f t="shared" si="4"/>
        <v>70</v>
      </c>
      <c r="M32" s="10">
        <v>1</v>
      </c>
      <c r="N32" s="10" t="s">
        <v>17</v>
      </c>
    </row>
    <row r="33" spans="1:14" s="1" customFormat="1" ht="21.95" customHeight="1" x14ac:dyDescent="0.15">
      <c r="A33" s="10">
        <v>31</v>
      </c>
      <c r="B33" s="10" t="s">
        <v>54</v>
      </c>
      <c r="C33" s="10" t="s">
        <v>15</v>
      </c>
      <c r="D33" s="10" t="s">
        <v>53</v>
      </c>
      <c r="E33" s="10">
        <v>3004</v>
      </c>
      <c r="F33" s="11">
        <v>2</v>
      </c>
      <c r="G33" s="12" t="s">
        <v>29</v>
      </c>
      <c r="H33" s="12"/>
      <c r="I33" s="10">
        <v>70</v>
      </c>
      <c r="J33" s="12">
        <v>69.8</v>
      </c>
      <c r="K33" s="12"/>
      <c r="L33" s="12">
        <f t="shared" si="4"/>
        <v>69.8</v>
      </c>
      <c r="M33" s="10">
        <v>2</v>
      </c>
      <c r="N33" s="10"/>
    </row>
    <row r="34" spans="1:14" s="1" customFormat="1" ht="21.95" customHeight="1" x14ac:dyDescent="0.15">
      <c r="A34" s="10">
        <v>32</v>
      </c>
      <c r="B34" s="10" t="s">
        <v>55</v>
      </c>
      <c r="C34" s="10" t="s">
        <v>15</v>
      </c>
      <c r="D34" s="10" t="s">
        <v>56</v>
      </c>
      <c r="E34" s="10">
        <v>3005</v>
      </c>
      <c r="F34" s="11">
        <v>1</v>
      </c>
      <c r="G34" s="12" t="s">
        <v>29</v>
      </c>
      <c r="H34" s="12"/>
      <c r="I34" s="10">
        <v>70</v>
      </c>
      <c r="J34" s="12">
        <v>69.599999999999994</v>
      </c>
      <c r="K34" s="12"/>
      <c r="L34" s="12">
        <f t="shared" si="4"/>
        <v>69.599999999999994</v>
      </c>
      <c r="M34" s="10">
        <v>1</v>
      </c>
      <c r="N34" s="10"/>
    </row>
    <row r="35" spans="1:14" s="1" customFormat="1" ht="21.95" customHeight="1" x14ac:dyDescent="0.15">
      <c r="A35" s="10">
        <v>33</v>
      </c>
      <c r="B35" s="10" t="s">
        <v>57</v>
      </c>
      <c r="C35" s="10" t="s">
        <v>15</v>
      </c>
      <c r="D35" s="10" t="s">
        <v>58</v>
      </c>
      <c r="E35" s="10">
        <v>3006</v>
      </c>
      <c r="F35" s="11">
        <v>1</v>
      </c>
      <c r="G35" s="12" t="s">
        <v>29</v>
      </c>
      <c r="H35" s="12"/>
      <c r="I35" s="10">
        <v>70</v>
      </c>
      <c r="J35" s="12">
        <v>68.599999999999994</v>
      </c>
      <c r="K35" s="12"/>
      <c r="L35" s="12">
        <f t="shared" si="4"/>
        <v>68.599999999999994</v>
      </c>
      <c r="M35" s="10">
        <v>1</v>
      </c>
      <c r="N35" s="10"/>
    </row>
    <row r="36" spans="1:14" s="1" customFormat="1" ht="21.95" customHeight="1" x14ac:dyDescent="0.15">
      <c r="A36" s="10">
        <v>34</v>
      </c>
      <c r="B36" s="10" t="s">
        <v>59</v>
      </c>
      <c r="C36" s="10" t="s">
        <v>15</v>
      </c>
      <c r="D36" s="10" t="s">
        <v>60</v>
      </c>
      <c r="E36" s="10">
        <v>3007</v>
      </c>
      <c r="F36" s="11">
        <v>2</v>
      </c>
      <c r="G36" s="12" t="s">
        <v>29</v>
      </c>
      <c r="H36" s="12"/>
      <c r="I36" s="10">
        <v>70</v>
      </c>
      <c r="J36" s="12">
        <v>84.2</v>
      </c>
      <c r="K36" s="12"/>
      <c r="L36" s="12">
        <f t="shared" si="4"/>
        <v>84.2</v>
      </c>
      <c r="M36" s="10">
        <v>1</v>
      </c>
      <c r="N36" s="10" t="s">
        <v>17</v>
      </c>
    </row>
    <row r="37" spans="1:14" s="1" customFormat="1" ht="21.95" customHeight="1" x14ac:dyDescent="0.15">
      <c r="A37" s="10">
        <v>35</v>
      </c>
      <c r="B37" s="10" t="s">
        <v>61</v>
      </c>
      <c r="C37" s="10" t="s">
        <v>15</v>
      </c>
      <c r="D37" s="10" t="s">
        <v>60</v>
      </c>
      <c r="E37" s="10">
        <v>3007</v>
      </c>
      <c r="F37" s="11">
        <v>2</v>
      </c>
      <c r="G37" s="12" t="s">
        <v>29</v>
      </c>
      <c r="H37" s="12"/>
      <c r="I37" s="10">
        <v>70</v>
      </c>
      <c r="J37" s="12">
        <v>69.400000000000006</v>
      </c>
      <c r="K37" s="12"/>
      <c r="L37" s="12">
        <f t="shared" si="4"/>
        <v>69.400000000000006</v>
      </c>
      <c r="M37" s="10">
        <v>2</v>
      </c>
      <c r="N37" s="10"/>
    </row>
    <row r="38" spans="1:14" s="1" customFormat="1" ht="21.95" customHeight="1" x14ac:dyDescent="0.15">
      <c r="A38" s="10">
        <v>36</v>
      </c>
      <c r="B38" s="10" t="s">
        <v>62</v>
      </c>
      <c r="C38" s="10" t="s">
        <v>15</v>
      </c>
      <c r="D38" s="10" t="s">
        <v>63</v>
      </c>
      <c r="E38" s="10">
        <v>3008</v>
      </c>
      <c r="F38" s="11">
        <v>1</v>
      </c>
      <c r="G38" s="12" t="s">
        <v>29</v>
      </c>
      <c r="H38" s="12"/>
      <c r="I38" s="10">
        <v>70</v>
      </c>
      <c r="J38" s="12">
        <v>81.8</v>
      </c>
      <c r="K38" s="12"/>
      <c r="L38" s="12">
        <f t="shared" si="4"/>
        <v>81.8</v>
      </c>
      <c r="M38" s="10">
        <v>1</v>
      </c>
      <c r="N38" s="10" t="s">
        <v>17</v>
      </c>
    </row>
    <row r="39" spans="1:14" s="1" customFormat="1" ht="21.95" customHeight="1" x14ac:dyDescent="0.15">
      <c r="A39" s="10">
        <v>37</v>
      </c>
      <c r="B39" s="10" t="s">
        <v>64</v>
      </c>
      <c r="C39" s="10" t="s">
        <v>15</v>
      </c>
      <c r="D39" s="10" t="s">
        <v>65</v>
      </c>
      <c r="E39" s="10">
        <v>3009</v>
      </c>
      <c r="F39" s="11">
        <v>1</v>
      </c>
      <c r="G39" s="12" t="s">
        <v>29</v>
      </c>
      <c r="H39" s="12"/>
      <c r="I39" s="10"/>
      <c r="J39" s="12">
        <v>74.599999999999994</v>
      </c>
      <c r="K39" s="12"/>
      <c r="L39" s="12">
        <f t="shared" si="4"/>
        <v>74.599999999999994</v>
      </c>
      <c r="M39" s="10">
        <v>1</v>
      </c>
      <c r="N39" s="10" t="s">
        <v>17</v>
      </c>
    </row>
    <row r="40" spans="1:14" s="1" customFormat="1" ht="21.95" customHeight="1" x14ac:dyDescent="0.15">
      <c r="A40" s="10">
        <v>38</v>
      </c>
      <c r="B40" s="10" t="s">
        <v>66</v>
      </c>
      <c r="C40" s="10" t="s">
        <v>15</v>
      </c>
      <c r="D40" s="10" t="s">
        <v>65</v>
      </c>
      <c r="E40" s="10">
        <v>3009</v>
      </c>
      <c r="F40" s="11">
        <v>1</v>
      </c>
      <c r="G40" s="12" t="s">
        <v>29</v>
      </c>
      <c r="H40" s="12"/>
      <c r="I40" s="10"/>
      <c r="J40" s="12">
        <v>74.2</v>
      </c>
      <c r="K40" s="12"/>
      <c r="L40" s="12">
        <f t="shared" si="4"/>
        <v>74.2</v>
      </c>
      <c r="M40" s="10">
        <v>2</v>
      </c>
      <c r="N40" s="10"/>
    </row>
    <row r="41" spans="1:14" s="1" customFormat="1" ht="21.95" customHeight="1" x14ac:dyDescent="0.15">
      <c r="A41" s="10">
        <v>39</v>
      </c>
      <c r="B41" s="10" t="s">
        <v>67</v>
      </c>
      <c r="C41" s="10" t="s">
        <v>15</v>
      </c>
      <c r="D41" s="10" t="s">
        <v>65</v>
      </c>
      <c r="E41" s="10">
        <v>3009</v>
      </c>
      <c r="F41" s="11">
        <v>1</v>
      </c>
      <c r="G41" s="12" t="s">
        <v>29</v>
      </c>
      <c r="H41" s="12"/>
      <c r="I41" s="10"/>
      <c r="J41" s="12">
        <v>72.599999999999994</v>
      </c>
      <c r="K41" s="12"/>
      <c r="L41" s="12">
        <f t="shared" si="4"/>
        <v>72.599999999999994</v>
      </c>
      <c r="M41" s="10">
        <v>3</v>
      </c>
      <c r="N41" s="10"/>
    </row>
    <row r="42" spans="1:14" s="1" customFormat="1" ht="21.95" customHeight="1" x14ac:dyDescent="0.15">
      <c r="A42" s="10">
        <v>40</v>
      </c>
      <c r="B42" s="10" t="s">
        <v>68</v>
      </c>
      <c r="C42" s="10" t="s">
        <v>15</v>
      </c>
      <c r="D42" s="10" t="s">
        <v>65</v>
      </c>
      <c r="E42" s="10">
        <v>3009</v>
      </c>
      <c r="F42" s="11">
        <v>1</v>
      </c>
      <c r="G42" s="12" t="s">
        <v>29</v>
      </c>
      <c r="H42" s="12"/>
      <c r="I42" s="10"/>
      <c r="J42" s="12" t="s">
        <v>21</v>
      </c>
      <c r="K42" s="12"/>
      <c r="L42" s="12" t="str">
        <f t="shared" si="4"/>
        <v>缺考</v>
      </c>
      <c r="M42" s="10"/>
      <c r="N42" s="10"/>
    </row>
    <row r="43" spans="1:14" s="1" customFormat="1" ht="21.95" customHeight="1" x14ac:dyDescent="0.15">
      <c r="A43" s="10">
        <v>41</v>
      </c>
      <c r="B43" s="10" t="s">
        <v>69</v>
      </c>
      <c r="C43" s="10" t="s">
        <v>15</v>
      </c>
      <c r="D43" s="10" t="s">
        <v>70</v>
      </c>
      <c r="E43" s="10">
        <v>3010</v>
      </c>
      <c r="F43" s="11">
        <v>2</v>
      </c>
      <c r="G43" s="12" t="s">
        <v>29</v>
      </c>
      <c r="H43" s="12"/>
      <c r="I43" s="10">
        <v>70</v>
      </c>
      <c r="J43" s="12">
        <v>71.2</v>
      </c>
      <c r="K43" s="12"/>
      <c r="L43" s="12">
        <f t="shared" si="4"/>
        <v>71.2</v>
      </c>
      <c r="M43" s="10">
        <v>1</v>
      </c>
      <c r="N43" s="10" t="s">
        <v>17</v>
      </c>
    </row>
    <row r="44" spans="1:14" s="1" customFormat="1" ht="21.95" customHeight="1" x14ac:dyDescent="0.15">
      <c r="A44" s="10">
        <v>42</v>
      </c>
      <c r="B44" s="10" t="s">
        <v>71</v>
      </c>
      <c r="C44" s="10" t="s">
        <v>15</v>
      </c>
      <c r="D44" s="10" t="s">
        <v>70</v>
      </c>
      <c r="E44" s="10">
        <v>3010</v>
      </c>
      <c r="F44" s="11">
        <v>2</v>
      </c>
      <c r="G44" s="12" t="s">
        <v>29</v>
      </c>
      <c r="H44" s="12"/>
      <c r="I44" s="10">
        <v>70</v>
      </c>
      <c r="J44" s="12">
        <v>67.8</v>
      </c>
      <c r="K44" s="12"/>
      <c r="L44" s="12">
        <f t="shared" si="4"/>
        <v>67.8</v>
      </c>
      <c r="M44" s="10">
        <v>2</v>
      </c>
      <c r="N44" s="10"/>
    </row>
    <row r="45" spans="1:14" s="1" customFormat="1" ht="21.95" customHeight="1" x14ac:dyDescent="0.15">
      <c r="A45" s="10">
        <v>43</v>
      </c>
      <c r="B45" s="10" t="s">
        <v>72</v>
      </c>
      <c r="C45" s="10" t="s">
        <v>15</v>
      </c>
      <c r="D45" s="10" t="s">
        <v>73</v>
      </c>
      <c r="E45" s="10">
        <v>3011</v>
      </c>
      <c r="F45" s="11">
        <v>2</v>
      </c>
      <c r="G45" s="12" t="s">
        <v>29</v>
      </c>
      <c r="H45" s="12"/>
      <c r="I45" s="10">
        <v>70</v>
      </c>
      <c r="J45" s="12">
        <v>80.8</v>
      </c>
      <c r="K45" s="12"/>
      <c r="L45" s="12">
        <f t="shared" si="4"/>
        <v>80.8</v>
      </c>
      <c r="M45" s="10">
        <v>1</v>
      </c>
      <c r="N45" s="10" t="s">
        <v>17</v>
      </c>
    </row>
    <row r="46" spans="1:14" s="1" customFormat="1" ht="21.95" customHeight="1" x14ac:dyDescent="0.15">
      <c r="A46" s="10">
        <v>44</v>
      </c>
      <c r="B46" s="10" t="s">
        <v>74</v>
      </c>
      <c r="C46" s="10" t="s">
        <v>15</v>
      </c>
      <c r="D46" s="10" t="s">
        <v>73</v>
      </c>
      <c r="E46" s="10">
        <v>3011</v>
      </c>
      <c r="F46" s="11">
        <v>2</v>
      </c>
      <c r="G46" s="12" t="s">
        <v>29</v>
      </c>
      <c r="H46" s="12"/>
      <c r="I46" s="10">
        <v>70</v>
      </c>
      <c r="J46" s="12">
        <v>74.599999999999994</v>
      </c>
      <c r="K46" s="12"/>
      <c r="L46" s="12">
        <f t="shared" si="4"/>
        <v>74.599999999999994</v>
      </c>
      <c r="M46" s="10">
        <v>2</v>
      </c>
      <c r="N46" s="10" t="s">
        <v>17</v>
      </c>
    </row>
    <row r="47" spans="1:14" s="1" customFormat="1" ht="21.95" customHeight="1" x14ac:dyDescent="0.15">
      <c r="A47" s="10">
        <v>45</v>
      </c>
      <c r="B47" s="10" t="s">
        <v>75</v>
      </c>
      <c r="C47" s="10" t="s">
        <v>15</v>
      </c>
      <c r="D47" s="10" t="s">
        <v>76</v>
      </c>
      <c r="E47" s="10">
        <v>3012</v>
      </c>
      <c r="F47" s="11">
        <v>2</v>
      </c>
      <c r="G47" s="12" t="s">
        <v>29</v>
      </c>
      <c r="H47" s="12"/>
      <c r="I47" s="10"/>
      <c r="J47" s="12">
        <v>72.599999999999994</v>
      </c>
      <c r="K47" s="12"/>
      <c r="L47" s="12">
        <f t="shared" si="4"/>
        <v>72.599999999999994</v>
      </c>
      <c r="M47" s="10">
        <v>1</v>
      </c>
      <c r="N47" s="10" t="s">
        <v>17</v>
      </c>
    </row>
    <row r="48" spans="1:14" s="1" customFormat="1" ht="21.95" customHeight="1" x14ac:dyDescent="0.15">
      <c r="A48" s="10">
        <v>46</v>
      </c>
      <c r="B48" s="10" t="s">
        <v>77</v>
      </c>
      <c r="C48" s="10" t="s">
        <v>15</v>
      </c>
      <c r="D48" s="10" t="s">
        <v>76</v>
      </c>
      <c r="E48" s="10">
        <v>3012</v>
      </c>
      <c r="F48" s="11">
        <v>2</v>
      </c>
      <c r="G48" s="12" t="s">
        <v>29</v>
      </c>
      <c r="H48" s="12"/>
      <c r="I48" s="10"/>
      <c r="J48" s="12">
        <v>71</v>
      </c>
      <c r="K48" s="12"/>
      <c r="L48" s="12">
        <f t="shared" si="4"/>
        <v>71</v>
      </c>
      <c r="M48" s="10">
        <v>2</v>
      </c>
      <c r="N48" s="10" t="s">
        <v>17</v>
      </c>
    </row>
    <row r="49" spans="1:14" s="1" customFormat="1" ht="21.95" customHeight="1" x14ac:dyDescent="0.15">
      <c r="A49" s="10">
        <v>47</v>
      </c>
      <c r="B49" s="10" t="s">
        <v>78</v>
      </c>
      <c r="C49" s="10" t="s">
        <v>15</v>
      </c>
      <c r="D49" s="10" t="s">
        <v>76</v>
      </c>
      <c r="E49" s="10">
        <v>3012</v>
      </c>
      <c r="F49" s="11">
        <v>2</v>
      </c>
      <c r="G49" s="12" t="s">
        <v>29</v>
      </c>
      <c r="H49" s="12"/>
      <c r="I49" s="10"/>
      <c r="J49" s="12">
        <v>70.599999999999994</v>
      </c>
      <c r="K49" s="12"/>
      <c r="L49" s="12">
        <f t="shared" si="4"/>
        <v>70.599999999999994</v>
      </c>
      <c r="M49" s="10">
        <v>3</v>
      </c>
      <c r="N49" s="10"/>
    </row>
    <row r="50" spans="1:14" s="1" customFormat="1" ht="21.95" customHeight="1" x14ac:dyDescent="0.15">
      <c r="A50" s="10">
        <v>48</v>
      </c>
      <c r="B50" s="10" t="s">
        <v>79</v>
      </c>
      <c r="C50" s="10" t="s">
        <v>15</v>
      </c>
      <c r="D50" s="10" t="s">
        <v>80</v>
      </c>
      <c r="E50" s="10">
        <v>3013</v>
      </c>
      <c r="F50" s="11">
        <v>5</v>
      </c>
      <c r="G50" s="12" t="s">
        <v>29</v>
      </c>
      <c r="H50" s="12"/>
      <c r="I50" s="10">
        <v>70</v>
      </c>
      <c r="J50" s="12">
        <v>80.8</v>
      </c>
      <c r="K50" s="12"/>
      <c r="L50" s="12">
        <f t="shared" si="4"/>
        <v>80.8</v>
      </c>
      <c r="M50" s="10">
        <v>1</v>
      </c>
      <c r="N50" s="10" t="s">
        <v>17</v>
      </c>
    </row>
    <row r="51" spans="1:14" s="1" customFormat="1" ht="21.95" customHeight="1" x14ac:dyDescent="0.15">
      <c r="A51" s="10">
        <v>49</v>
      </c>
      <c r="B51" s="10" t="s">
        <v>81</v>
      </c>
      <c r="C51" s="10" t="s">
        <v>15</v>
      </c>
      <c r="D51" s="10" t="s">
        <v>80</v>
      </c>
      <c r="E51" s="10">
        <v>3013</v>
      </c>
      <c r="F51" s="11">
        <v>5</v>
      </c>
      <c r="G51" s="12" t="s">
        <v>29</v>
      </c>
      <c r="H51" s="12"/>
      <c r="I51" s="10">
        <v>70</v>
      </c>
      <c r="J51" s="12">
        <v>80.599999999999994</v>
      </c>
      <c r="K51" s="12"/>
      <c r="L51" s="12">
        <f t="shared" si="4"/>
        <v>80.599999999999994</v>
      </c>
      <c r="M51" s="10">
        <v>2</v>
      </c>
      <c r="N51" s="10" t="s">
        <v>17</v>
      </c>
    </row>
    <row r="52" spans="1:14" s="1" customFormat="1" ht="21.95" customHeight="1" x14ac:dyDescent="0.15">
      <c r="A52" s="10">
        <v>50</v>
      </c>
      <c r="B52" s="10" t="s">
        <v>82</v>
      </c>
      <c r="C52" s="10" t="s">
        <v>15</v>
      </c>
      <c r="D52" s="10" t="s">
        <v>80</v>
      </c>
      <c r="E52" s="10">
        <v>3013</v>
      </c>
      <c r="F52" s="11">
        <v>5</v>
      </c>
      <c r="G52" s="12" t="s">
        <v>29</v>
      </c>
      <c r="H52" s="12"/>
      <c r="I52" s="10">
        <v>70</v>
      </c>
      <c r="J52" s="12">
        <v>79.599999999999994</v>
      </c>
      <c r="K52" s="12"/>
      <c r="L52" s="12">
        <f t="shared" si="4"/>
        <v>79.599999999999994</v>
      </c>
      <c r="M52" s="10">
        <v>3</v>
      </c>
      <c r="N52" s="10" t="s">
        <v>17</v>
      </c>
    </row>
    <row r="53" spans="1:14" s="1" customFormat="1" ht="21.95" customHeight="1" x14ac:dyDescent="0.15">
      <c r="A53" s="10">
        <v>51</v>
      </c>
      <c r="B53" s="10" t="s">
        <v>83</v>
      </c>
      <c r="C53" s="10" t="s">
        <v>15</v>
      </c>
      <c r="D53" s="10" t="s">
        <v>80</v>
      </c>
      <c r="E53" s="10">
        <v>3013</v>
      </c>
      <c r="F53" s="11">
        <v>5</v>
      </c>
      <c r="G53" s="12" t="s">
        <v>29</v>
      </c>
      <c r="H53" s="12"/>
      <c r="I53" s="10">
        <v>70</v>
      </c>
      <c r="J53" s="12">
        <v>76.400000000000006</v>
      </c>
      <c r="K53" s="12"/>
      <c r="L53" s="12">
        <f t="shared" si="4"/>
        <v>76.400000000000006</v>
      </c>
      <c r="M53" s="10">
        <v>4</v>
      </c>
      <c r="N53" s="10" t="s">
        <v>17</v>
      </c>
    </row>
    <row r="54" spans="1:14" s="1" customFormat="1" ht="21.95" customHeight="1" x14ac:dyDescent="0.15">
      <c r="A54" s="10">
        <v>52</v>
      </c>
      <c r="B54" s="10" t="s">
        <v>84</v>
      </c>
      <c r="C54" s="10" t="s">
        <v>15</v>
      </c>
      <c r="D54" s="10" t="s">
        <v>80</v>
      </c>
      <c r="E54" s="10">
        <v>3013</v>
      </c>
      <c r="F54" s="11">
        <v>5</v>
      </c>
      <c r="G54" s="12" t="s">
        <v>29</v>
      </c>
      <c r="H54" s="12"/>
      <c r="I54" s="10">
        <v>70</v>
      </c>
      <c r="J54" s="12">
        <v>76</v>
      </c>
      <c r="K54" s="12"/>
      <c r="L54" s="12">
        <f t="shared" si="4"/>
        <v>76</v>
      </c>
      <c r="M54" s="10">
        <v>5</v>
      </c>
      <c r="N54" s="10" t="s">
        <v>17</v>
      </c>
    </row>
    <row r="55" spans="1:14" s="1" customFormat="1" ht="21.95" customHeight="1" x14ac:dyDescent="0.15">
      <c r="A55" s="10">
        <v>53</v>
      </c>
      <c r="B55" s="10" t="s">
        <v>85</v>
      </c>
      <c r="C55" s="10" t="s">
        <v>15</v>
      </c>
      <c r="D55" s="10" t="s">
        <v>80</v>
      </c>
      <c r="E55" s="10">
        <v>3013</v>
      </c>
      <c r="F55" s="11">
        <v>5</v>
      </c>
      <c r="G55" s="12" t="s">
        <v>29</v>
      </c>
      <c r="H55" s="12"/>
      <c r="I55" s="10">
        <v>70</v>
      </c>
      <c r="J55" s="12" t="s">
        <v>21</v>
      </c>
      <c r="K55" s="12"/>
      <c r="L55" s="12" t="str">
        <f t="shared" si="4"/>
        <v>缺考</v>
      </c>
      <c r="M55" s="10"/>
      <c r="N55" s="10"/>
    </row>
    <row r="56" spans="1:14" s="1" customFormat="1" ht="21.95" customHeight="1" x14ac:dyDescent="0.15">
      <c r="A56" s="10">
        <v>54</v>
      </c>
      <c r="B56" s="10" t="s">
        <v>86</v>
      </c>
      <c r="C56" s="10" t="s">
        <v>15</v>
      </c>
      <c r="D56" s="10" t="s">
        <v>80</v>
      </c>
      <c r="E56" s="10">
        <v>3013</v>
      </c>
      <c r="F56" s="11">
        <v>5</v>
      </c>
      <c r="G56" s="12" t="s">
        <v>29</v>
      </c>
      <c r="H56" s="12"/>
      <c r="I56" s="10">
        <v>70</v>
      </c>
      <c r="J56" s="12" t="s">
        <v>21</v>
      </c>
      <c r="K56" s="12"/>
      <c r="L56" s="12" t="str">
        <f t="shared" si="4"/>
        <v>缺考</v>
      </c>
      <c r="M56" s="10"/>
      <c r="N56" s="10"/>
    </row>
  </sheetData>
  <sortState ref="A2:R254">
    <sortCondition ref="A2:A254"/>
    <sortCondition ref="E2:E254"/>
    <sortCondition descending="1" ref="J2:J254"/>
  </sortState>
  <mergeCells count="1">
    <mergeCell ref="A1:N1"/>
  </mergeCells>
  <phoneticPr fontId="5" type="noConversion"/>
  <conditionalFormatting sqref="B2:B1048576">
    <cfRule type="duplicateValues" dxfId="0" priority="1"/>
  </conditionalFormatting>
  <printOptions horizontalCentered="1"/>
  <pageMargins left="0" right="0" top="0" bottom="0" header="0.29861111111111099" footer="0.29861111111111099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排序-备注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dcterms:created xsi:type="dcterms:W3CDTF">2006-09-16T00:00:00Z</dcterms:created>
  <dcterms:modified xsi:type="dcterms:W3CDTF">2021-12-03T08:01:48Z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0F534E8526444B7F8A26F10184DE9EBD</vt:lpwstr>
  </property>
  <property fmtid="{D5CDD505-2E9C-101B-9397-08002B2CF9AE}" pid="3" name="KSOProductBuildVer">
    <vt:lpwstr>2052-11.1.0.11115</vt:lpwstr>
  </property>
</Properties>
</file>