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总成绩" sheetId="1" r:id="rId1"/>
  </sheets>
  <definedNames>
    <definedName name="_xlnm.Print_Titles" localSheetId="0">总成绩!$2:$3</definedName>
    <definedName name="_xlnm._FilterDatabase" localSheetId="0" hidden="1">总成绩!$3:$3</definedName>
  </definedNames>
  <calcPr calcId="144525"/>
</workbook>
</file>

<file path=xl/sharedStrings.xml><?xml version="1.0" encoding="utf-8"?>
<sst xmlns="http://schemas.openxmlformats.org/spreadsheetml/2006/main" count="502" uniqueCount="227">
  <si>
    <t>附件</t>
  </si>
  <si>
    <t>2021年宜阳县公开招聘教师总成绩及进入体检人员名单</t>
  </si>
  <si>
    <t>序号</t>
  </si>
  <si>
    <t>准考证号</t>
  </si>
  <si>
    <t>姓名</t>
  </si>
  <si>
    <t>性别</t>
  </si>
  <si>
    <t>代码  职位</t>
  </si>
  <si>
    <t>专业</t>
  </si>
  <si>
    <t>笔试  成绩</t>
  </si>
  <si>
    <t>笔试折合成绩*40%</t>
  </si>
  <si>
    <t>面试现场成绩</t>
  </si>
  <si>
    <t>加权  系数</t>
  </si>
  <si>
    <t>面试  成绩</t>
  </si>
  <si>
    <t>面试折合成绩*60%</t>
  </si>
  <si>
    <t>总成绩</t>
  </si>
  <si>
    <t>名次</t>
  </si>
  <si>
    <t>备注</t>
  </si>
  <si>
    <t>1</t>
  </si>
  <si>
    <t>张东杨</t>
  </si>
  <si>
    <t>男</t>
  </si>
  <si>
    <t>数学</t>
  </si>
  <si>
    <t>进入体检</t>
  </si>
  <si>
    <t>2</t>
  </si>
  <si>
    <t>陈世玮</t>
  </si>
  <si>
    <t>3</t>
  </si>
  <si>
    <t>郭利娜</t>
  </si>
  <si>
    <t>女</t>
  </si>
  <si>
    <t>4</t>
  </si>
  <si>
    <t>席兴汉</t>
  </si>
  <si>
    <t>5</t>
  </si>
  <si>
    <t>刘佳含</t>
  </si>
  <si>
    <t>6</t>
  </si>
  <si>
    <t>简春毅</t>
  </si>
  <si>
    <t>7</t>
  </si>
  <si>
    <t>李小华</t>
  </si>
  <si>
    <t>8</t>
  </si>
  <si>
    <t>许小娜</t>
  </si>
  <si>
    <t>9</t>
  </si>
  <si>
    <t>刘孝飞</t>
  </si>
  <si>
    <t>10</t>
  </si>
  <si>
    <t>李豪</t>
  </si>
  <si>
    <t>物理</t>
  </si>
  <si>
    <t>11</t>
  </si>
  <si>
    <t>吕丹丹</t>
  </si>
  <si>
    <t>12</t>
  </si>
  <si>
    <t>张其麟</t>
  </si>
  <si>
    <t>13</t>
  </si>
  <si>
    <t>李艳国</t>
  </si>
  <si>
    <t>14</t>
  </si>
  <si>
    <t>戚伟平</t>
  </si>
  <si>
    <t>生物</t>
  </si>
  <si>
    <t>15</t>
  </si>
  <si>
    <t>李朵朵</t>
  </si>
  <si>
    <t>16</t>
  </si>
  <si>
    <t>张瑞娜</t>
  </si>
  <si>
    <t>17</t>
  </si>
  <si>
    <t>卜美玲</t>
  </si>
  <si>
    <t>18</t>
  </si>
  <si>
    <t>马源哲</t>
  </si>
  <si>
    <t>19</t>
  </si>
  <si>
    <t>户江欢</t>
  </si>
  <si>
    <t>20</t>
  </si>
  <si>
    <t>王胜难</t>
  </si>
  <si>
    <t>21</t>
  </si>
  <si>
    <t>代捷</t>
  </si>
  <si>
    <t>22</t>
  </si>
  <si>
    <t>李杉杉</t>
  </si>
  <si>
    <t>英语</t>
  </si>
  <si>
    <t>23</t>
  </si>
  <si>
    <t>李珊珊</t>
  </si>
  <si>
    <t>24</t>
  </si>
  <si>
    <t>郭亚楠</t>
  </si>
  <si>
    <t>25</t>
  </si>
  <si>
    <t>张双阳</t>
  </si>
  <si>
    <t>26</t>
  </si>
  <si>
    <t>魏怡</t>
  </si>
  <si>
    <t>27</t>
  </si>
  <si>
    <t>杜瑞芳</t>
  </si>
  <si>
    <t>28</t>
  </si>
  <si>
    <t>周露</t>
  </si>
  <si>
    <t>29</t>
  </si>
  <si>
    <t>刘帅帅</t>
  </si>
  <si>
    <t>30</t>
  </si>
  <si>
    <t>王丽兰</t>
  </si>
  <si>
    <t>31</t>
  </si>
  <si>
    <t>聂赢滢</t>
  </si>
  <si>
    <t>政治</t>
  </si>
  <si>
    <t>32</t>
  </si>
  <si>
    <t>谷佳楠</t>
  </si>
  <si>
    <t>33</t>
  </si>
  <si>
    <t>王华华</t>
  </si>
  <si>
    <t>34</t>
  </si>
  <si>
    <t>李雅康</t>
  </si>
  <si>
    <t>历史</t>
  </si>
  <si>
    <t>35</t>
  </si>
  <si>
    <t>王维</t>
  </si>
  <si>
    <t>36</t>
  </si>
  <si>
    <t>张彩宜</t>
  </si>
  <si>
    <t>37</t>
  </si>
  <si>
    <t>赵柯鑫</t>
  </si>
  <si>
    <t>学前教育</t>
  </si>
  <si>
    <t>38</t>
  </si>
  <si>
    <t>胡晓庆</t>
  </si>
  <si>
    <t>39</t>
  </si>
  <si>
    <t>李雅婷</t>
  </si>
  <si>
    <t>40</t>
  </si>
  <si>
    <t>张柯</t>
  </si>
  <si>
    <t>41</t>
  </si>
  <si>
    <t>王璐凡</t>
  </si>
  <si>
    <t>42</t>
  </si>
  <si>
    <t>侯灿格</t>
  </si>
  <si>
    <t>43</t>
  </si>
  <si>
    <t>刘国玲</t>
  </si>
  <si>
    <t>44</t>
  </si>
  <si>
    <t>李晓燕</t>
  </si>
  <si>
    <t>45</t>
  </si>
  <si>
    <t>杨云霞</t>
  </si>
  <si>
    <t>46</t>
  </si>
  <si>
    <t>蔡莹</t>
  </si>
  <si>
    <t>47</t>
  </si>
  <si>
    <t>安琼琼</t>
  </si>
  <si>
    <t>48</t>
  </si>
  <si>
    <t>刘冰</t>
  </si>
  <si>
    <t>49</t>
  </si>
  <si>
    <t>宋育君</t>
  </si>
  <si>
    <t>50</t>
  </si>
  <si>
    <t>贺美杰</t>
  </si>
  <si>
    <t>51</t>
  </si>
  <si>
    <t>张若艺</t>
  </si>
  <si>
    <t>52</t>
  </si>
  <si>
    <t>宋雯雯</t>
  </si>
  <si>
    <t>53</t>
  </si>
  <si>
    <t>何素娟</t>
  </si>
  <si>
    <t>54</t>
  </si>
  <si>
    <t>秦艺</t>
  </si>
  <si>
    <t>55</t>
  </si>
  <si>
    <t>孙悦</t>
  </si>
  <si>
    <t>56</t>
  </si>
  <si>
    <t>杨幸娜</t>
  </si>
  <si>
    <t>57</t>
  </si>
  <si>
    <t>王舒莹</t>
  </si>
  <si>
    <t>58</t>
  </si>
  <si>
    <t>王梦娣</t>
  </si>
  <si>
    <t>59</t>
  </si>
  <si>
    <t>张丽萍</t>
  </si>
  <si>
    <t>60</t>
  </si>
  <si>
    <t>韩燕</t>
  </si>
  <si>
    <t>61</t>
  </si>
  <si>
    <t>杨浩天</t>
  </si>
  <si>
    <t>62</t>
  </si>
  <si>
    <t>乔闪</t>
  </si>
  <si>
    <t>63</t>
  </si>
  <si>
    <t>白晴宜</t>
  </si>
  <si>
    <t>64</t>
  </si>
  <si>
    <t>田佳琪</t>
  </si>
  <si>
    <t>65</t>
  </si>
  <si>
    <t>黄易飞</t>
  </si>
  <si>
    <t>66</t>
  </si>
  <si>
    <t>程宵</t>
  </si>
  <si>
    <t>67</t>
  </si>
  <si>
    <t>段丽阁</t>
  </si>
  <si>
    <t>68</t>
  </si>
  <si>
    <t>陈怡冰</t>
  </si>
  <si>
    <t>69</t>
  </si>
  <si>
    <t>李依丹</t>
  </si>
  <si>
    <t>70</t>
  </si>
  <si>
    <t>马兰欣</t>
  </si>
  <si>
    <t>71</t>
  </si>
  <si>
    <t>孙艺萌</t>
  </si>
  <si>
    <t>72</t>
  </si>
  <si>
    <t>张静怡</t>
  </si>
  <si>
    <t>73</t>
  </si>
  <si>
    <t>王巧利</t>
  </si>
  <si>
    <t>74</t>
  </si>
  <si>
    <t>李慧</t>
  </si>
  <si>
    <t>75</t>
  </si>
  <si>
    <t>高蕊芯</t>
  </si>
  <si>
    <t>76</t>
  </si>
  <si>
    <t>白文秀</t>
  </si>
  <si>
    <t>77</t>
  </si>
  <si>
    <t>席甜甜</t>
  </si>
  <si>
    <t>78</t>
  </si>
  <si>
    <t>姜浩杰</t>
  </si>
  <si>
    <t>79</t>
  </si>
  <si>
    <t>刘晓蕾</t>
  </si>
  <si>
    <t>80</t>
  </si>
  <si>
    <t>王倩文</t>
  </si>
  <si>
    <t>81</t>
  </si>
  <si>
    <t>贾蝶</t>
  </si>
  <si>
    <t>82</t>
  </si>
  <si>
    <t>牛艺璋</t>
  </si>
  <si>
    <t>83</t>
  </si>
  <si>
    <t>史佳琪</t>
  </si>
  <si>
    <t>84</t>
  </si>
  <si>
    <t>陈欣</t>
  </si>
  <si>
    <t>85</t>
  </si>
  <si>
    <t>王雅楠</t>
  </si>
  <si>
    <t>86</t>
  </si>
  <si>
    <t>张娟娟</t>
  </si>
  <si>
    <t>87</t>
  </si>
  <si>
    <t>张静</t>
  </si>
  <si>
    <t>88</t>
  </si>
  <si>
    <t>张雅萌</t>
  </si>
  <si>
    <t>89</t>
  </si>
  <si>
    <t>王君</t>
  </si>
  <si>
    <t>90</t>
  </si>
  <si>
    <t>张瑶</t>
  </si>
  <si>
    <t>91</t>
  </si>
  <si>
    <t>王晓岚</t>
  </si>
  <si>
    <t>92</t>
  </si>
  <si>
    <t>李育朵</t>
  </si>
  <si>
    <t>93</t>
  </si>
  <si>
    <t>王笑珂</t>
  </si>
  <si>
    <t>94</t>
  </si>
  <si>
    <t>张宇甜</t>
  </si>
  <si>
    <t>95</t>
  </si>
  <si>
    <t>王芊芊</t>
  </si>
  <si>
    <t>96</t>
  </si>
  <si>
    <t>郝萌</t>
  </si>
  <si>
    <t>97</t>
  </si>
  <si>
    <t>马琳琳</t>
  </si>
  <si>
    <t>98</t>
  </si>
  <si>
    <t>王艳苹</t>
  </si>
  <si>
    <t>99</t>
  </si>
  <si>
    <t>陈冰艳</t>
  </si>
  <si>
    <t>100</t>
  </si>
  <si>
    <t>宋佳园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</si>
</sst>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177" formatCode="0.000_ "/>
    <numFmt numFmtId="178" formatCode="0.00_);[Red]\(0.00\)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4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8" fontId="8" fillId="0" borderId="1" xfId="49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8" fontId="1" fillId="0" borderId="1" xfId="49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/>
    </xf>
    <xf numFmtId="178" fontId="8" fillId="2" borderId="1" xfId="49" applyNumberFormat="1" applyFont="1" applyFill="1" applyBorder="1" applyAlignment="1">
      <alignment horizontal="center" vertical="center" wrapText="1"/>
    </xf>
    <xf numFmtId="178" fontId="1" fillId="2" borderId="1" xfId="49" applyNumberFormat="1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17"/>
  <sheetViews>
    <sheetView tabSelected="1" workbookViewId="0">
      <selection activeCell="I23" sqref="I23"/>
    </sheetView>
  </sheetViews>
  <sheetFormatPr defaultColWidth="9.11111111111111" defaultRowHeight="15.6"/>
  <cols>
    <col min="1" max="1" width="5.55555555555556" style="5" customWidth="1"/>
    <col min="2" max="2" width="15" style="1" customWidth="1"/>
    <col min="3" max="3" width="8.55555555555556" style="1" customWidth="1"/>
    <col min="4" max="4" width="5.33333333333333" style="1" customWidth="1"/>
    <col min="5" max="5" width="8.22222222222222" style="6" customWidth="1"/>
    <col min="6" max="6" width="10.5555555555556" style="6" customWidth="1"/>
    <col min="7" max="7" width="9.11111111111111" style="7" customWidth="1"/>
    <col min="8" max="8" width="10.5555555555556" style="7" customWidth="1"/>
    <col min="9" max="9" width="9.11111111111111" style="7" customWidth="1"/>
    <col min="10" max="10" width="7.88888888888889" style="8" customWidth="1"/>
    <col min="11" max="11" width="8.33333333333333" style="7" customWidth="1"/>
    <col min="12" max="12" width="10.3333333333333" style="7" customWidth="1"/>
    <col min="13" max="13" width="9.44444444444444" style="7" customWidth="1"/>
    <col min="14" max="14" width="7.44444444444444" style="9" customWidth="1"/>
    <col min="15" max="15" width="11.8888888888889" style="10" customWidth="1"/>
    <col min="16" max="16383" width="9.11111111111111" style="1" customWidth="1"/>
    <col min="16384" max="16384" width="9.11111111111111" style="11" customWidth="1"/>
  </cols>
  <sheetData>
    <row r="1" ht="17.4" spans="1:2">
      <c r="A1" s="12" t="s">
        <v>0</v>
      </c>
      <c r="B1" s="12"/>
    </row>
    <row r="2" s="1" customFormat="1" ht="31" customHeight="1" spans="1:15">
      <c r="A2" s="13" t="s">
        <v>1</v>
      </c>
      <c r="B2" s="13"/>
      <c r="C2" s="13"/>
      <c r="D2" s="13"/>
      <c r="E2" s="13"/>
      <c r="F2" s="13"/>
      <c r="G2" s="14"/>
      <c r="H2" s="14"/>
      <c r="I2" s="14"/>
      <c r="J2" s="31"/>
      <c r="K2" s="14"/>
      <c r="L2" s="14"/>
      <c r="M2" s="14"/>
      <c r="N2" s="32"/>
      <c r="O2" s="13"/>
    </row>
    <row r="3" s="2" customFormat="1" ht="52" customHeight="1" spans="1:255">
      <c r="A3" s="15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7" t="s">
        <v>7</v>
      </c>
      <c r="G3" s="18" t="s">
        <v>8</v>
      </c>
      <c r="H3" s="18" t="s">
        <v>9</v>
      </c>
      <c r="I3" s="18" t="s">
        <v>10</v>
      </c>
      <c r="J3" s="33" t="s">
        <v>11</v>
      </c>
      <c r="K3" s="18" t="s">
        <v>12</v>
      </c>
      <c r="L3" s="18" t="s">
        <v>13</v>
      </c>
      <c r="M3" s="18" t="s">
        <v>14</v>
      </c>
      <c r="N3" s="16" t="s">
        <v>15</v>
      </c>
      <c r="O3" s="34" t="s">
        <v>16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="3" customFormat="1" ht="25" customHeight="1" spans="1:15">
      <c r="A4" s="19" t="s">
        <v>17</v>
      </c>
      <c r="B4" s="20">
        <v>21020400403</v>
      </c>
      <c r="C4" s="20" t="s">
        <v>18</v>
      </c>
      <c r="D4" s="20" t="s">
        <v>19</v>
      </c>
      <c r="E4" s="21">
        <v>10124</v>
      </c>
      <c r="F4" s="20" t="s">
        <v>20</v>
      </c>
      <c r="G4" s="22">
        <v>73</v>
      </c>
      <c r="H4" s="22">
        <f t="shared" ref="H4:H67" si="0">G4*0.4</f>
        <v>29.2</v>
      </c>
      <c r="I4" s="22">
        <v>86.52</v>
      </c>
      <c r="J4" s="35"/>
      <c r="K4" s="22">
        <v>86.52</v>
      </c>
      <c r="L4" s="22">
        <f t="shared" ref="L4:L8" si="1">K4*60%</f>
        <v>51.912</v>
      </c>
      <c r="M4" s="22">
        <f t="shared" ref="M4:M8" si="2">H4+L4</f>
        <v>81.112</v>
      </c>
      <c r="N4" s="19" t="s">
        <v>17</v>
      </c>
      <c r="O4" s="36" t="s">
        <v>21</v>
      </c>
    </row>
    <row r="5" s="3" customFormat="1" ht="25" customHeight="1" spans="1:15">
      <c r="A5" s="19" t="s">
        <v>22</v>
      </c>
      <c r="B5" s="20">
        <v>21020400506</v>
      </c>
      <c r="C5" s="20" t="s">
        <v>23</v>
      </c>
      <c r="D5" s="20" t="s">
        <v>19</v>
      </c>
      <c r="E5" s="21">
        <v>10124</v>
      </c>
      <c r="F5" s="20" t="s">
        <v>20</v>
      </c>
      <c r="G5" s="22">
        <v>69.3</v>
      </c>
      <c r="H5" s="22">
        <f t="shared" si="0"/>
        <v>27.72</v>
      </c>
      <c r="I5" s="22">
        <v>82.96</v>
      </c>
      <c r="J5" s="35"/>
      <c r="K5" s="22">
        <v>82.96</v>
      </c>
      <c r="L5" s="22">
        <f t="shared" si="1"/>
        <v>49.776</v>
      </c>
      <c r="M5" s="22">
        <f t="shared" si="2"/>
        <v>77.496</v>
      </c>
      <c r="N5" s="19" t="s">
        <v>22</v>
      </c>
      <c r="O5" s="36" t="s">
        <v>21</v>
      </c>
    </row>
    <row r="6" s="3" customFormat="1" ht="25" customHeight="1" spans="1:15">
      <c r="A6" s="19" t="s">
        <v>24</v>
      </c>
      <c r="B6" s="20">
        <v>21020400406</v>
      </c>
      <c r="C6" s="20" t="s">
        <v>25</v>
      </c>
      <c r="D6" s="20" t="s">
        <v>26</v>
      </c>
      <c r="E6" s="21">
        <v>10124</v>
      </c>
      <c r="F6" s="20" t="s">
        <v>20</v>
      </c>
      <c r="G6" s="22">
        <v>64</v>
      </c>
      <c r="H6" s="22">
        <f t="shared" si="0"/>
        <v>25.6</v>
      </c>
      <c r="I6" s="22">
        <v>86.08</v>
      </c>
      <c r="J6" s="35"/>
      <c r="K6" s="22">
        <v>86.08</v>
      </c>
      <c r="L6" s="22">
        <f t="shared" si="1"/>
        <v>51.648</v>
      </c>
      <c r="M6" s="22">
        <f t="shared" si="2"/>
        <v>77.248</v>
      </c>
      <c r="N6" s="19" t="s">
        <v>24</v>
      </c>
      <c r="O6" s="36" t="s">
        <v>21</v>
      </c>
    </row>
    <row r="7" s="3" customFormat="1" ht="25" customHeight="1" spans="1:15">
      <c r="A7" s="19" t="s">
        <v>27</v>
      </c>
      <c r="B7" s="23">
        <v>21020400503</v>
      </c>
      <c r="C7" s="23" t="s">
        <v>28</v>
      </c>
      <c r="D7" s="20" t="s">
        <v>19</v>
      </c>
      <c r="E7" s="21">
        <v>10124</v>
      </c>
      <c r="F7" s="23" t="s">
        <v>20</v>
      </c>
      <c r="G7" s="24">
        <v>61.5</v>
      </c>
      <c r="H7" s="22">
        <f t="shared" si="0"/>
        <v>24.6</v>
      </c>
      <c r="I7" s="24">
        <v>82.46</v>
      </c>
      <c r="J7" s="37"/>
      <c r="K7" s="24">
        <v>82.46</v>
      </c>
      <c r="L7" s="22">
        <f t="shared" si="1"/>
        <v>49.476</v>
      </c>
      <c r="M7" s="22">
        <f t="shared" si="2"/>
        <v>74.076</v>
      </c>
      <c r="N7" s="19" t="s">
        <v>27</v>
      </c>
      <c r="O7" s="36" t="s">
        <v>21</v>
      </c>
    </row>
    <row r="8" s="3" customFormat="1" ht="25" customHeight="1" spans="1:15">
      <c r="A8" s="19" t="s">
        <v>29</v>
      </c>
      <c r="B8" s="20">
        <v>21020400418</v>
      </c>
      <c r="C8" s="20" t="s">
        <v>30</v>
      </c>
      <c r="D8" s="20" t="s">
        <v>19</v>
      </c>
      <c r="E8" s="21">
        <v>10124</v>
      </c>
      <c r="F8" s="20" t="s">
        <v>20</v>
      </c>
      <c r="G8" s="22">
        <v>67.1</v>
      </c>
      <c r="H8" s="22">
        <f t="shared" si="0"/>
        <v>26.84</v>
      </c>
      <c r="I8" s="22">
        <v>77.44</v>
      </c>
      <c r="J8" s="35"/>
      <c r="K8" s="22">
        <v>77.44</v>
      </c>
      <c r="L8" s="22">
        <f t="shared" si="1"/>
        <v>46.464</v>
      </c>
      <c r="M8" s="22">
        <f t="shared" si="2"/>
        <v>73.304</v>
      </c>
      <c r="N8" s="19" t="s">
        <v>29</v>
      </c>
      <c r="O8" s="36" t="s">
        <v>21</v>
      </c>
    </row>
    <row r="9" s="3" customFormat="1" ht="25" customHeight="1" spans="1:15">
      <c r="A9" s="19" t="s">
        <v>31</v>
      </c>
      <c r="B9" s="20">
        <v>21020400422</v>
      </c>
      <c r="C9" s="20" t="s">
        <v>32</v>
      </c>
      <c r="D9" s="20" t="s">
        <v>26</v>
      </c>
      <c r="E9" s="21">
        <v>10124</v>
      </c>
      <c r="F9" s="20" t="s">
        <v>20</v>
      </c>
      <c r="G9" s="22">
        <v>83.5</v>
      </c>
      <c r="H9" s="22">
        <f t="shared" si="0"/>
        <v>33.4</v>
      </c>
      <c r="I9" s="22"/>
      <c r="J9" s="35"/>
      <c r="K9" s="22"/>
      <c r="L9" s="22"/>
      <c r="M9" s="22"/>
      <c r="N9" s="19"/>
      <c r="O9" s="36"/>
    </row>
    <row r="10" s="3" customFormat="1" ht="25" customHeight="1" spans="1:15">
      <c r="A10" s="19" t="s">
        <v>33</v>
      </c>
      <c r="B10" s="20">
        <v>21020400420</v>
      </c>
      <c r="C10" s="20" t="s">
        <v>34</v>
      </c>
      <c r="D10" s="20" t="s">
        <v>26</v>
      </c>
      <c r="E10" s="21">
        <v>10124</v>
      </c>
      <c r="F10" s="20" t="s">
        <v>20</v>
      </c>
      <c r="G10" s="22">
        <v>74.7</v>
      </c>
      <c r="H10" s="22">
        <f t="shared" si="0"/>
        <v>29.88</v>
      </c>
      <c r="I10" s="22"/>
      <c r="J10" s="35"/>
      <c r="K10" s="22"/>
      <c r="L10" s="22"/>
      <c r="M10" s="22"/>
      <c r="N10" s="19"/>
      <c r="O10" s="36"/>
    </row>
    <row r="11" s="3" customFormat="1" ht="25" customHeight="1" spans="1:15">
      <c r="A11" s="19" t="s">
        <v>35</v>
      </c>
      <c r="B11" s="20">
        <v>21020400426</v>
      </c>
      <c r="C11" s="20" t="s">
        <v>36</v>
      </c>
      <c r="D11" s="20" t="s">
        <v>26</v>
      </c>
      <c r="E11" s="21">
        <v>10124</v>
      </c>
      <c r="F11" s="20" t="s">
        <v>20</v>
      </c>
      <c r="G11" s="22">
        <v>73.3</v>
      </c>
      <c r="H11" s="22">
        <f t="shared" si="0"/>
        <v>29.32</v>
      </c>
      <c r="I11" s="22"/>
      <c r="J11" s="35"/>
      <c r="K11" s="22"/>
      <c r="L11" s="22"/>
      <c r="M11" s="22"/>
      <c r="N11" s="19"/>
      <c r="O11" s="36"/>
    </row>
    <row r="12" s="3" customFormat="1" ht="25" customHeight="1" spans="1:15">
      <c r="A12" s="19" t="s">
        <v>37</v>
      </c>
      <c r="B12" s="20">
        <v>21020400417</v>
      </c>
      <c r="C12" s="20" t="s">
        <v>38</v>
      </c>
      <c r="D12" s="20" t="s">
        <v>26</v>
      </c>
      <c r="E12" s="21">
        <v>10124</v>
      </c>
      <c r="F12" s="20" t="s">
        <v>20</v>
      </c>
      <c r="G12" s="22">
        <v>66.8</v>
      </c>
      <c r="H12" s="22">
        <f t="shared" si="0"/>
        <v>26.72</v>
      </c>
      <c r="I12" s="22"/>
      <c r="J12" s="35"/>
      <c r="K12" s="22"/>
      <c r="L12" s="22"/>
      <c r="M12" s="22"/>
      <c r="N12" s="19"/>
      <c r="O12" s="38"/>
    </row>
    <row r="13" s="3" customFormat="1" ht="25" customHeight="1" spans="1:15">
      <c r="A13" s="25" t="s">
        <v>39</v>
      </c>
      <c r="B13" s="26">
        <v>21020400522</v>
      </c>
      <c r="C13" s="26" t="s">
        <v>40</v>
      </c>
      <c r="D13" s="27" t="s">
        <v>19</v>
      </c>
      <c r="E13" s="28">
        <v>10125</v>
      </c>
      <c r="F13" s="26" t="s">
        <v>41</v>
      </c>
      <c r="G13" s="29">
        <v>76.3</v>
      </c>
      <c r="H13" s="30">
        <f t="shared" si="0"/>
        <v>30.52</v>
      </c>
      <c r="I13" s="29">
        <v>85.94</v>
      </c>
      <c r="J13" s="39"/>
      <c r="K13" s="29">
        <v>85.94</v>
      </c>
      <c r="L13" s="30">
        <f t="shared" ref="L13:L23" si="3">K13*60%</f>
        <v>51.564</v>
      </c>
      <c r="M13" s="30">
        <f t="shared" ref="M13:M23" si="4">H13+L13</f>
        <v>82.084</v>
      </c>
      <c r="N13" s="25" t="s">
        <v>17</v>
      </c>
      <c r="O13" s="40" t="s">
        <v>21</v>
      </c>
    </row>
    <row r="14" s="3" customFormat="1" ht="25" customHeight="1" spans="1:15">
      <c r="A14" s="25" t="s">
        <v>42</v>
      </c>
      <c r="B14" s="26">
        <v>21020400523</v>
      </c>
      <c r="C14" s="26" t="s">
        <v>43</v>
      </c>
      <c r="D14" s="27" t="s">
        <v>26</v>
      </c>
      <c r="E14" s="28">
        <v>10125</v>
      </c>
      <c r="F14" s="26" t="s">
        <v>41</v>
      </c>
      <c r="G14" s="29">
        <v>70.2</v>
      </c>
      <c r="H14" s="30">
        <f t="shared" si="0"/>
        <v>28.08</v>
      </c>
      <c r="I14" s="29">
        <v>79.84</v>
      </c>
      <c r="J14" s="39"/>
      <c r="K14" s="29">
        <v>79.84</v>
      </c>
      <c r="L14" s="30">
        <f t="shared" si="3"/>
        <v>47.904</v>
      </c>
      <c r="M14" s="30">
        <f t="shared" si="4"/>
        <v>75.984</v>
      </c>
      <c r="N14" s="25" t="s">
        <v>22</v>
      </c>
      <c r="O14" s="40" t="s">
        <v>21</v>
      </c>
    </row>
    <row r="15" s="3" customFormat="1" ht="25" customHeight="1" spans="1:15">
      <c r="A15" s="25" t="s">
        <v>44</v>
      </c>
      <c r="B15" s="26">
        <v>21020400526</v>
      </c>
      <c r="C15" s="26" t="s">
        <v>45</v>
      </c>
      <c r="D15" s="27" t="s">
        <v>19</v>
      </c>
      <c r="E15" s="28">
        <v>10125</v>
      </c>
      <c r="F15" s="26" t="s">
        <v>41</v>
      </c>
      <c r="G15" s="29">
        <v>60.1</v>
      </c>
      <c r="H15" s="30">
        <f t="shared" si="0"/>
        <v>24.04</v>
      </c>
      <c r="I15" s="29">
        <v>84.66</v>
      </c>
      <c r="J15" s="39"/>
      <c r="K15" s="29">
        <v>84.66</v>
      </c>
      <c r="L15" s="30">
        <f t="shared" si="3"/>
        <v>50.796</v>
      </c>
      <c r="M15" s="30">
        <f t="shared" si="4"/>
        <v>74.836</v>
      </c>
      <c r="N15" s="25" t="s">
        <v>24</v>
      </c>
      <c r="O15" s="40" t="s">
        <v>21</v>
      </c>
    </row>
    <row r="16" s="3" customFormat="1" ht="25" customHeight="1" spans="1:15">
      <c r="A16" s="25" t="s">
        <v>46</v>
      </c>
      <c r="B16" s="26">
        <v>21020400525</v>
      </c>
      <c r="C16" s="26" t="s">
        <v>47</v>
      </c>
      <c r="D16" s="27" t="s">
        <v>19</v>
      </c>
      <c r="E16" s="28">
        <v>10125</v>
      </c>
      <c r="F16" s="26" t="s">
        <v>41</v>
      </c>
      <c r="G16" s="29">
        <v>52</v>
      </c>
      <c r="H16" s="30">
        <f t="shared" si="0"/>
        <v>20.8</v>
      </c>
      <c r="I16" s="29">
        <v>82.04</v>
      </c>
      <c r="J16" s="39"/>
      <c r="K16" s="29">
        <v>82.04</v>
      </c>
      <c r="L16" s="30">
        <f t="shared" si="3"/>
        <v>49.224</v>
      </c>
      <c r="M16" s="30">
        <f t="shared" si="4"/>
        <v>70.024</v>
      </c>
      <c r="N16" s="25" t="s">
        <v>27</v>
      </c>
      <c r="O16" s="40" t="s">
        <v>21</v>
      </c>
    </row>
    <row r="17" s="3" customFormat="1" ht="25" customHeight="1" spans="1:15">
      <c r="A17" s="19" t="s">
        <v>48</v>
      </c>
      <c r="B17" s="23">
        <v>21020400613</v>
      </c>
      <c r="C17" s="23" t="s">
        <v>49</v>
      </c>
      <c r="D17" s="20" t="s">
        <v>26</v>
      </c>
      <c r="E17" s="21">
        <v>10126</v>
      </c>
      <c r="F17" s="23" t="s">
        <v>50</v>
      </c>
      <c r="G17" s="24">
        <v>71.7</v>
      </c>
      <c r="H17" s="22">
        <f t="shared" si="0"/>
        <v>28.68</v>
      </c>
      <c r="I17" s="24">
        <v>84.24</v>
      </c>
      <c r="J17" s="37"/>
      <c r="K17" s="24">
        <v>84.24</v>
      </c>
      <c r="L17" s="22">
        <f t="shared" si="3"/>
        <v>50.544</v>
      </c>
      <c r="M17" s="22">
        <f t="shared" si="4"/>
        <v>79.224</v>
      </c>
      <c r="N17" s="19" t="s">
        <v>17</v>
      </c>
      <c r="O17" s="36" t="s">
        <v>21</v>
      </c>
    </row>
    <row r="18" s="3" customFormat="1" ht="25" customHeight="1" spans="1:15">
      <c r="A18" s="19" t="s">
        <v>51</v>
      </c>
      <c r="B18" s="23">
        <v>21020400612</v>
      </c>
      <c r="C18" s="23" t="s">
        <v>52</v>
      </c>
      <c r="D18" s="20" t="s">
        <v>26</v>
      </c>
      <c r="E18" s="21">
        <v>10126</v>
      </c>
      <c r="F18" s="23" t="s">
        <v>50</v>
      </c>
      <c r="G18" s="24">
        <v>70</v>
      </c>
      <c r="H18" s="22">
        <f t="shared" si="0"/>
        <v>28</v>
      </c>
      <c r="I18" s="24">
        <v>83.8</v>
      </c>
      <c r="J18" s="37"/>
      <c r="K18" s="24">
        <v>83.8</v>
      </c>
      <c r="L18" s="22">
        <f t="shared" si="3"/>
        <v>50.28</v>
      </c>
      <c r="M18" s="22">
        <f t="shared" si="4"/>
        <v>78.28</v>
      </c>
      <c r="N18" s="19" t="s">
        <v>22</v>
      </c>
      <c r="O18" s="36" t="s">
        <v>21</v>
      </c>
    </row>
    <row r="19" s="3" customFormat="1" ht="25" customHeight="1" spans="1:15">
      <c r="A19" s="19" t="s">
        <v>53</v>
      </c>
      <c r="B19" s="23">
        <v>21020400624</v>
      </c>
      <c r="C19" s="23" t="s">
        <v>54</v>
      </c>
      <c r="D19" s="20" t="s">
        <v>26</v>
      </c>
      <c r="E19" s="21">
        <v>10126</v>
      </c>
      <c r="F19" s="23" t="s">
        <v>50</v>
      </c>
      <c r="G19" s="24">
        <v>69.2</v>
      </c>
      <c r="H19" s="22">
        <f t="shared" si="0"/>
        <v>27.68</v>
      </c>
      <c r="I19" s="24">
        <v>84.24</v>
      </c>
      <c r="J19" s="37"/>
      <c r="K19" s="24">
        <v>84.24</v>
      </c>
      <c r="L19" s="22">
        <f t="shared" si="3"/>
        <v>50.544</v>
      </c>
      <c r="M19" s="22">
        <f t="shared" si="4"/>
        <v>78.224</v>
      </c>
      <c r="N19" s="19" t="s">
        <v>24</v>
      </c>
      <c r="O19" s="36" t="s">
        <v>21</v>
      </c>
    </row>
    <row r="20" s="3" customFormat="1" ht="25" customHeight="1" spans="1:15">
      <c r="A20" s="19" t="s">
        <v>55</v>
      </c>
      <c r="B20" s="23">
        <v>21020400616</v>
      </c>
      <c r="C20" s="23" t="s">
        <v>56</v>
      </c>
      <c r="D20" s="20" t="s">
        <v>26</v>
      </c>
      <c r="E20" s="21">
        <v>10126</v>
      </c>
      <c r="F20" s="23" t="s">
        <v>50</v>
      </c>
      <c r="G20" s="24">
        <v>59.4</v>
      </c>
      <c r="H20" s="22">
        <f t="shared" si="0"/>
        <v>23.76</v>
      </c>
      <c r="I20" s="24">
        <v>81.4</v>
      </c>
      <c r="J20" s="37"/>
      <c r="K20" s="24">
        <v>81.4</v>
      </c>
      <c r="L20" s="22">
        <f t="shared" si="3"/>
        <v>48.84</v>
      </c>
      <c r="M20" s="22">
        <f t="shared" si="4"/>
        <v>72.6</v>
      </c>
      <c r="N20" s="19" t="s">
        <v>27</v>
      </c>
      <c r="O20" s="36" t="s">
        <v>21</v>
      </c>
    </row>
    <row r="21" s="3" customFormat="1" ht="25" customHeight="1" spans="1:15">
      <c r="A21" s="19" t="s">
        <v>57</v>
      </c>
      <c r="B21" s="23">
        <v>21020400610</v>
      </c>
      <c r="C21" s="23" t="s">
        <v>58</v>
      </c>
      <c r="D21" s="20" t="s">
        <v>26</v>
      </c>
      <c r="E21" s="21">
        <v>10126</v>
      </c>
      <c r="F21" s="23" t="s">
        <v>50</v>
      </c>
      <c r="G21" s="24">
        <v>59.9</v>
      </c>
      <c r="H21" s="22">
        <f t="shared" si="0"/>
        <v>23.96</v>
      </c>
      <c r="I21" s="24">
        <v>80.6</v>
      </c>
      <c r="J21" s="37"/>
      <c r="K21" s="24">
        <v>80.6</v>
      </c>
      <c r="L21" s="22">
        <f t="shared" si="3"/>
        <v>48.36</v>
      </c>
      <c r="M21" s="22">
        <f t="shared" si="4"/>
        <v>72.32</v>
      </c>
      <c r="N21" s="19" t="s">
        <v>29</v>
      </c>
      <c r="O21" s="36" t="s">
        <v>21</v>
      </c>
    </row>
    <row r="22" s="3" customFormat="1" ht="25" customHeight="1" spans="1:15">
      <c r="A22" s="19" t="s">
        <v>59</v>
      </c>
      <c r="B22" s="23">
        <v>21020400626</v>
      </c>
      <c r="C22" s="23" t="s">
        <v>60</v>
      </c>
      <c r="D22" s="20" t="s">
        <v>26</v>
      </c>
      <c r="E22" s="21">
        <v>10126</v>
      </c>
      <c r="F22" s="23" t="s">
        <v>50</v>
      </c>
      <c r="G22" s="24">
        <v>55.3</v>
      </c>
      <c r="H22" s="22">
        <f t="shared" si="0"/>
        <v>22.12</v>
      </c>
      <c r="I22" s="24">
        <v>82.78</v>
      </c>
      <c r="J22" s="37"/>
      <c r="K22" s="24">
        <v>82.78</v>
      </c>
      <c r="L22" s="22">
        <f t="shared" si="3"/>
        <v>49.668</v>
      </c>
      <c r="M22" s="22">
        <f t="shared" si="4"/>
        <v>71.788</v>
      </c>
      <c r="N22" s="19" t="s">
        <v>31</v>
      </c>
      <c r="O22" s="36" t="s">
        <v>21</v>
      </c>
    </row>
    <row r="23" s="3" customFormat="1" ht="25" customHeight="1" spans="1:15">
      <c r="A23" s="19" t="s">
        <v>61</v>
      </c>
      <c r="B23" s="23">
        <v>21020400601</v>
      </c>
      <c r="C23" s="23" t="s">
        <v>62</v>
      </c>
      <c r="D23" s="20" t="s">
        <v>26</v>
      </c>
      <c r="E23" s="21">
        <v>10126</v>
      </c>
      <c r="F23" s="23" t="s">
        <v>50</v>
      </c>
      <c r="G23" s="24">
        <v>50.1</v>
      </c>
      <c r="H23" s="22">
        <f t="shared" si="0"/>
        <v>20.04</v>
      </c>
      <c r="I23" s="24">
        <v>84.84</v>
      </c>
      <c r="J23" s="37"/>
      <c r="K23" s="24">
        <v>84.84</v>
      </c>
      <c r="L23" s="22">
        <f t="shared" si="3"/>
        <v>50.904</v>
      </c>
      <c r="M23" s="22">
        <f t="shared" si="4"/>
        <v>70.944</v>
      </c>
      <c r="N23" s="19" t="s">
        <v>33</v>
      </c>
      <c r="O23" s="36"/>
    </row>
    <row r="24" s="3" customFormat="1" ht="25" customHeight="1" spans="1:15">
      <c r="A24" s="19" t="s">
        <v>63</v>
      </c>
      <c r="B24" s="23">
        <v>21020400604</v>
      </c>
      <c r="C24" s="23" t="s">
        <v>64</v>
      </c>
      <c r="D24" s="20" t="s">
        <v>26</v>
      </c>
      <c r="E24" s="21">
        <v>10126</v>
      </c>
      <c r="F24" s="23" t="s">
        <v>50</v>
      </c>
      <c r="G24" s="24">
        <v>63</v>
      </c>
      <c r="H24" s="22">
        <f t="shared" si="0"/>
        <v>25.2</v>
      </c>
      <c r="I24" s="24"/>
      <c r="J24" s="37"/>
      <c r="K24" s="24"/>
      <c r="L24" s="22"/>
      <c r="M24" s="22"/>
      <c r="N24" s="19"/>
      <c r="O24" s="36"/>
    </row>
    <row r="25" s="3" customFormat="1" ht="25" customHeight="1" spans="1:15">
      <c r="A25" s="25" t="s">
        <v>65</v>
      </c>
      <c r="B25" s="26">
        <v>21020400818</v>
      </c>
      <c r="C25" s="26" t="s">
        <v>66</v>
      </c>
      <c r="D25" s="27" t="s">
        <v>26</v>
      </c>
      <c r="E25" s="28">
        <v>10127</v>
      </c>
      <c r="F25" s="26" t="s">
        <v>67</v>
      </c>
      <c r="G25" s="29">
        <v>75</v>
      </c>
      <c r="H25" s="30">
        <f t="shared" si="0"/>
        <v>30</v>
      </c>
      <c r="I25" s="29">
        <v>87.72</v>
      </c>
      <c r="J25" s="39"/>
      <c r="K25" s="29">
        <v>87.72</v>
      </c>
      <c r="L25" s="30">
        <f t="shared" ref="L25:L31" si="5">K25*60%</f>
        <v>52.632</v>
      </c>
      <c r="M25" s="30">
        <f t="shared" ref="M25:M31" si="6">H25+L25</f>
        <v>82.632</v>
      </c>
      <c r="N25" s="25" t="s">
        <v>17</v>
      </c>
      <c r="O25" s="40" t="s">
        <v>21</v>
      </c>
    </row>
    <row r="26" s="3" customFormat="1" ht="25" customHeight="1" spans="1:15">
      <c r="A26" s="25" t="s">
        <v>68</v>
      </c>
      <c r="B26" s="26">
        <v>21020400630</v>
      </c>
      <c r="C26" s="26" t="s">
        <v>69</v>
      </c>
      <c r="D26" s="27" t="s">
        <v>26</v>
      </c>
      <c r="E26" s="28">
        <v>10127</v>
      </c>
      <c r="F26" s="26" t="s">
        <v>67</v>
      </c>
      <c r="G26" s="29">
        <v>80.7</v>
      </c>
      <c r="H26" s="30">
        <f t="shared" si="0"/>
        <v>32.28</v>
      </c>
      <c r="I26" s="29">
        <v>83.48</v>
      </c>
      <c r="J26" s="39"/>
      <c r="K26" s="29">
        <v>83.48</v>
      </c>
      <c r="L26" s="30">
        <f t="shared" si="5"/>
        <v>50.088</v>
      </c>
      <c r="M26" s="30">
        <f t="shared" si="6"/>
        <v>82.368</v>
      </c>
      <c r="N26" s="25" t="s">
        <v>22</v>
      </c>
      <c r="O26" s="40" t="s">
        <v>21</v>
      </c>
    </row>
    <row r="27" s="3" customFormat="1" ht="25" customHeight="1" spans="1:15">
      <c r="A27" s="25" t="s">
        <v>70</v>
      </c>
      <c r="B27" s="26">
        <v>21020400830</v>
      </c>
      <c r="C27" s="26" t="s">
        <v>71</v>
      </c>
      <c r="D27" s="27" t="s">
        <v>26</v>
      </c>
      <c r="E27" s="28">
        <v>10127</v>
      </c>
      <c r="F27" s="26" t="s">
        <v>67</v>
      </c>
      <c r="G27" s="29">
        <v>76.6</v>
      </c>
      <c r="H27" s="30">
        <f t="shared" si="0"/>
        <v>30.64</v>
      </c>
      <c r="I27" s="29">
        <v>85.94</v>
      </c>
      <c r="J27" s="39"/>
      <c r="K27" s="29">
        <v>85.94</v>
      </c>
      <c r="L27" s="30">
        <f t="shared" si="5"/>
        <v>51.564</v>
      </c>
      <c r="M27" s="30">
        <f t="shared" si="6"/>
        <v>82.204</v>
      </c>
      <c r="N27" s="25" t="s">
        <v>24</v>
      </c>
      <c r="O27" s="40" t="s">
        <v>21</v>
      </c>
    </row>
    <row r="28" s="3" customFormat="1" ht="25" customHeight="1" spans="1:15">
      <c r="A28" s="25" t="s">
        <v>72</v>
      </c>
      <c r="B28" s="26">
        <v>21020400629</v>
      </c>
      <c r="C28" s="26" t="s">
        <v>73</v>
      </c>
      <c r="D28" s="27" t="s">
        <v>26</v>
      </c>
      <c r="E28" s="28">
        <v>10127</v>
      </c>
      <c r="F28" s="26" t="s">
        <v>67</v>
      </c>
      <c r="G28" s="29">
        <v>73.9</v>
      </c>
      <c r="H28" s="30">
        <f t="shared" si="0"/>
        <v>29.56</v>
      </c>
      <c r="I28" s="29">
        <v>84.28</v>
      </c>
      <c r="J28" s="39"/>
      <c r="K28" s="29">
        <v>84.28</v>
      </c>
      <c r="L28" s="30">
        <f t="shared" si="5"/>
        <v>50.568</v>
      </c>
      <c r="M28" s="30">
        <f t="shared" si="6"/>
        <v>80.128</v>
      </c>
      <c r="N28" s="25" t="s">
        <v>27</v>
      </c>
      <c r="O28" s="40" t="s">
        <v>21</v>
      </c>
    </row>
    <row r="29" s="3" customFormat="1" ht="25" customHeight="1" spans="1:15">
      <c r="A29" s="25" t="s">
        <v>74</v>
      </c>
      <c r="B29" s="26">
        <v>21020400822</v>
      </c>
      <c r="C29" s="26" t="s">
        <v>75</v>
      </c>
      <c r="D29" s="27" t="s">
        <v>26</v>
      </c>
      <c r="E29" s="28">
        <v>10127</v>
      </c>
      <c r="F29" s="26" t="s">
        <v>67</v>
      </c>
      <c r="G29" s="29">
        <v>75.2</v>
      </c>
      <c r="H29" s="30">
        <f t="shared" si="0"/>
        <v>30.08</v>
      </c>
      <c r="I29" s="29">
        <v>81.98</v>
      </c>
      <c r="J29" s="39"/>
      <c r="K29" s="29">
        <v>81.98</v>
      </c>
      <c r="L29" s="30">
        <f t="shared" si="5"/>
        <v>49.188</v>
      </c>
      <c r="M29" s="30">
        <f t="shared" si="6"/>
        <v>79.268</v>
      </c>
      <c r="N29" s="25" t="s">
        <v>29</v>
      </c>
      <c r="O29" s="40" t="s">
        <v>21</v>
      </c>
    </row>
    <row r="30" s="3" customFormat="1" ht="25" customHeight="1" spans="1:15">
      <c r="A30" s="25" t="s">
        <v>76</v>
      </c>
      <c r="B30" s="26">
        <v>21020400820</v>
      </c>
      <c r="C30" s="26" t="s">
        <v>77</v>
      </c>
      <c r="D30" s="27" t="s">
        <v>26</v>
      </c>
      <c r="E30" s="28">
        <v>10127</v>
      </c>
      <c r="F30" s="26" t="s">
        <v>67</v>
      </c>
      <c r="G30" s="29">
        <v>73.5</v>
      </c>
      <c r="H30" s="30">
        <f t="shared" si="0"/>
        <v>29.4</v>
      </c>
      <c r="I30" s="29">
        <v>82.3</v>
      </c>
      <c r="J30" s="39"/>
      <c r="K30" s="29">
        <v>82.3</v>
      </c>
      <c r="L30" s="30">
        <f t="shared" si="5"/>
        <v>49.38</v>
      </c>
      <c r="M30" s="30">
        <f t="shared" si="6"/>
        <v>78.78</v>
      </c>
      <c r="N30" s="25" t="s">
        <v>31</v>
      </c>
      <c r="O30" s="41"/>
    </row>
    <row r="31" s="3" customFormat="1" ht="25" customHeight="1" spans="1:15">
      <c r="A31" s="25" t="s">
        <v>78</v>
      </c>
      <c r="B31" s="26">
        <v>21020400804</v>
      </c>
      <c r="C31" s="26" t="s">
        <v>79</v>
      </c>
      <c r="D31" s="27" t="s">
        <v>26</v>
      </c>
      <c r="E31" s="28">
        <v>10127</v>
      </c>
      <c r="F31" s="26" t="s">
        <v>67</v>
      </c>
      <c r="G31" s="29">
        <v>70.2</v>
      </c>
      <c r="H31" s="30">
        <f t="shared" si="0"/>
        <v>28.08</v>
      </c>
      <c r="I31" s="29">
        <v>79.56</v>
      </c>
      <c r="J31" s="39"/>
      <c r="K31" s="29">
        <v>79.56</v>
      </c>
      <c r="L31" s="30">
        <f t="shared" si="5"/>
        <v>47.736</v>
      </c>
      <c r="M31" s="30">
        <f t="shared" si="6"/>
        <v>75.816</v>
      </c>
      <c r="N31" s="25" t="s">
        <v>33</v>
      </c>
      <c r="O31" s="41"/>
    </row>
    <row r="32" s="3" customFormat="1" ht="25" customHeight="1" spans="1:15">
      <c r="A32" s="25" t="s">
        <v>80</v>
      </c>
      <c r="B32" s="26">
        <v>21020400720</v>
      </c>
      <c r="C32" s="26" t="s">
        <v>81</v>
      </c>
      <c r="D32" s="27" t="s">
        <v>26</v>
      </c>
      <c r="E32" s="28">
        <v>10127</v>
      </c>
      <c r="F32" s="26" t="s">
        <v>67</v>
      </c>
      <c r="G32" s="29">
        <v>76.5</v>
      </c>
      <c r="H32" s="30">
        <f t="shared" si="0"/>
        <v>30.6</v>
      </c>
      <c r="I32" s="29"/>
      <c r="J32" s="39"/>
      <c r="K32" s="29"/>
      <c r="L32" s="30"/>
      <c r="M32" s="30"/>
      <c r="N32" s="25"/>
      <c r="O32" s="40"/>
    </row>
    <row r="33" s="3" customFormat="1" ht="25" customHeight="1" spans="1:15">
      <c r="A33" s="25" t="s">
        <v>82</v>
      </c>
      <c r="B33" s="26">
        <v>21020400721</v>
      </c>
      <c r="C33" s="26" t="s">
        <v>83</v>
      </c>
      <c r="D33" s="27" t="s">
        <v>26</v>
      </c>
      <c r="E33" s="28">
        <v>10127</v>
      </c>
      <c r="F33" s="26" t="s">
        <v>67</v>
      </c>
      <c r="G33" s="29">
        <v>68.9</v>
      </c>
      <c r="H33" s="30">
        <f t="shared" si="0"/>
        <v>27.56</v>
      </c>
      <c r="I33" s="29"/>
      <c r="J33" s="39"/>
      <c r="K33" s="29"/>
      <c r="L33" s="30"/>
      <c r="M33" s="30"/>
      <c r="N33" s="25"/>
      <c r="O33" s="40"/>
    </row>
    <row r="34" s="3" customFormat="1" ht="25" customHeight="1" spans="1:15">
      <c r="A34" s="19" t="s">
        <v>84</v>
      </c>
      <c r="B34" s="23">
        <v>21020400913</v>
      </c>
      <c r="C34" s="23" t="s">
        <v>85</v>
      </c>
      <c r="D34" s="20" t="s">
        <v>26</v>
      </c>
      <c r="E34" s="21">
        <v>10128</v>
      </c>
      <c r="F34" s="23" t="s">
        <v>86</v>
      </c>
      <c r="G34" s="24">
        <v>66.3</v>
      </c>
      <c r="H34" s="22">
        <f t="shared" si="0"/>
        <v>26.52</v>
      </c>
      <c r="I34" s="24">
        <v>85.7</v>
      </c>
      <c r="J34" s="37"/>
      <c r="K34" s="24">
        <v>85.7</v>
      </c>
      <c r="L34" s="22">
        <f t="shared" ref="L34:L39" si="7">K34*60%</f>
        <v>51.42</v>
      </c>
      <c r="M34" s="22">
        <f t="shared" ref="M34:M92" si="8">H34+L34</f>
        <v>77.94</v>
      </c>
      <c r="N34" s="19" t="s">
        <v>17</v>
      </c>
      <c r="O34" s="36" t="s">
        <v>21</v>
      </c>
    </row>
    <row r="35" s="3" customFormat="1" ht="25" customHeight="1" spans="1:15">
      <c r="A35" s="19" t="s">
        <v>87</v>
      </c>
      <c r="B35" s="23">
        <v>21020400908</v>
      </c>
      <c r="C35" s="23" t="s">
        <v>88</v>
      </c>
      <c r="D35" s="20" t="s">
        <v>26</v>
      </c>
      <c r="E35" s="21">
        <v>10128</v>
      </c>
      <c r="F35" s="23" t="s">
        <v>86</v>
      </c>
      <c r="G35" s="24">
        <v>60.5</v>
      </c>
      <c r="H35" s="22">
        <f t="shared" si="0"/>
        <v>24.2</v>
      </c>
      <c r="I35" s="24">
        <v>82.86</v>
      </c>
      <c r="J35" s="37"/>
      <c r="K35" s="24">
        <v>82.86</v>
      </c>
      <c r="L35" s="22">
        <f t="shared" si="7"/>
        <v>49.716</v>
      </c>
      <c r="M35" s="22">
        <f t="shared" si="8"/>
        <v>73.916</v>
      </c>
      <c r="N35" s="19" t="s">
        <v>22</v>
      </c>
      <c r="O35" s="36" t="s">
        <v>21</v>
      </c>
    </row>
    <row r="36" s="3" customFormat="1" ht="25" customHeight="1" spans="1:15">
      <c r="A36" s="19" t="s">
        <v>89</v>
      </c>
      <c r="B36" s="23">
        <v>21020400905</v>
      </c>
      <c r="C36" s="23" t="s">
        <v>90</v>
      </c>
      <c r="D36" s="20" t="s">
        <v>26</v>
      </c>
      <c r="E36" s="21">
        <v>10128</v>
      </c>
      <c r="F36" s="23" t="s">
        <v>86</v>
      </c>
      <c r="G36" s="24">
        <v>60.3</v>
      </c>
      <c r="H36" s="22">
        <f t="shared" si="0"/>
        <v>24.12</v>
      </c>
      <c r="I36" s="24">
        <v>81.34</v>
      </c>
      <c r="J36" s="37"/>
      <c r="K36" s="24">
        <v>81.34</v>
      </c>
      <c r="L36" s="22">
        <f t="shared" si="7"/>
        <v>48.804</v>
      </c>
      <c r="M36" s="22">
        <f t="shared" si="8"/>
        <v>72.924</v>
      </c>
      <c r="N36" s="19" t="s">
        <v>24</v>
      </c>
      <c r="O36" s="36"/>
    </row>
    <row r="37" s="3" customFormat="1" ht="25" customHeight="1" spans="1:15">
      <c r="A37" s="25" t="s">
        <v>91</v>
      </c>
      <c r="B37" s="26">
        <v>21020400927</v>
      </c>
      <c r="C37" s="26" t="s">
        <v>92</v>
      </c>
      <c r="D37" s="27" t="s">
        <v>26</v>
      </c>
      <c r="E37" s="28">
        <v>10129</v>
      </c>
      <c r="F37" s="26" t="s">
        <v>93</v>
      </c>
      <c r="G37" s="29">
        <v>79.3</v>
      </c>
      <c r="H37" s="30">
        <f t="shared" si="0"/>
        <v>31.72</v>
      </c>
      <c r="I37" s="29">
        <v>81.72</v>
      </c>
      <c r="J37" s="39"/>
      <c r="K37" s="29">
        <v>81.72</v>
      </c>
      <c r="L37" s="30">
        <f t="shared" si="7"/>
        <v>49.032</v>
      </c>
      <c r="M37" s="30">
        <f t="shared" si="8"/>
        <v>80.752</v>
      </c>
      <c r="N37" s="25" t="s">
        <v>17</v>
      </c>
      <c r="O37" s="40" t="s">
        <v>21</v>
      </c>
    </row>
    <row r="38" s="3" customFormat="1" ht="25" customHeight="1" spans="1:15">
      <c r="A38" s="25" t="s">
        <v>94</v>
      </c>
      <c r="B38" s="26">
        <v>21020400920</v>
      </c>
      <c r="C38" s="26" t="s">
        <v>95</v>
      </c>
      <c r="D38" s="27" t="s">
        <v>26</v>
      </c>
      <c r="E38" s="28">
        <v>10129</v>
      </c>
      <c r="F38" s="26" t="s">
        <v>93</v>
      </c>
      <c r="G38" s="29">
        <v>66.7</v>
      </c>
      <c r="H38" s="30">
        <f t="shared" si="0"/>
        <v>26.68</v>
      </c>
      <c r="I38" s="29">
        <v>86.22</v>
      </c>
      <c r="J38" s="39"/>
      <c r="K38" s="29">
        <v>86.22</v>
      </c>
      <c r="L38" s="30">
        <f t="shared" si="7"/>
        <v>51.732</v>
      </c>
      <c r="M38" s="30">
        <f t="shared" si="8"/>
        <v>78.412</v>
      </c>
      <c r="N38" s="25" t="s">
        <v>22</v>
      </c>
      <c r="O38" s="40" t="s">
        <v>21</v>
      </c>
    </row>
    <row r="39" s="3" customFormat="1" ht="25" customHeight="1" spans="1:15">
      <c r="A39" s="25" t="s">
        <v>96</v>
      </c>
      <c r="B39" s="26">
        <v>21020400915</v>
      </c>
      <c r="C39" s="26" t="s">
        <v>97</v>
      </c>
      <c r="D39" s="27" t="s">
        <v>26</v>
      </c>
      <c r="E39" s="28">
        <v>10129</v>
      </c>
      <c r="F39" s="26" t="s">
        <v>93</v>
      </c>
      <c r="G39" s="29">
        <v>67.4</v>
      </c>
      <c r="H39" s="30">
        <f t="shared" si="0"/>
        <v>26.96</v>
      </c>
      <c r="I39" s="29">
        <v>83.04</v>
      </c>
      <c r="J39" s="39"/>
      <c r="K39" s="29">
        <v>83.04</v>
      </c>
      <c r="L39" s="30">
        <f t="shared" si="7"/>
        <v>49.824</v>
      </c>
      <c r="M39" s="30">
        <f t="shared" si="8"/>
        <v>76.784</v>
      </c>
      <c r="N39" s="25" t="s">
        <v>24</v>
      </c>
      <c r="O39" s="40"/>
    </row>
    <row r="40" s="3" customFormat="1" ht="25" customHeight="1" spans="1:15">
      <c r="A40" s="19" t="s">
        <v>98</v>
      </c>
      <c r="B40" s="23">
        <v>21020401325</v>
      </c>
      <c r="C40" s="23" t="s">
        <v>99</v>
      </c>
      <c r="D40" s="20" t="s">
        <v>26</v>
      </c>
      <c r="E40" s="21">
        <v>10130</v>
      </c>
      <c r="F40" s="23" t="s">
        <v>100</v>
      </c>
      <c r="G40" s="24">
        <v>79.5</v>
      </c>
      <c r="H40" s="22">
        <f t="shared" si="0"/>
        <v>31.8</v>
      </c>
      <c r="I40" s="24">
        <v>84.16</v>
      </c>
      <c r="J40" s="37">
        <v>0.996</v>
      </c>
      <c r="K40" s="24">
        <f t="shared" ref="K40:K92" si="9">I40*J40</f>
        <v>83.82336</v>
      </c>
      <c r="L40" s="24">
        <f t="shared" ref="L40:L92" si="10">K40*0.6</f>
        <v>50.294016</v>
      </c>
      <c r="M40" s="24">
        <f t="shared" si="8"/>
        <v>82.094016</v>
      </c>
      <c r="N40" s="42">
        <v>1</v>
      </c>
      <c r="O40" s="36" t="s">
        <v>21</v>
      </c>
    </row>
    <row r="41" s="3" customFormat="1" ht="25" customHeight="1" spans="1:15">
      <c r="A41" s="19" t="s">
        <v>101</v>
      </c>
      <c r="B41" s="23">
        <v>21020401624</v>
      </c>
      <c r="C41" s="23" t="s">
        <v>102</v>
      </c>
      <c r="D41" s="20" t="s">
        <v>26</v>
      </c>
      <c r="E41" s="21">
        <v>10130</v>
      </c>
      <c r="F41" s="23" t="s">
        <v>100</v>
      </c>
      <c r="G41" s="24">
        <v>80.5</v>
      </c>
      <c r="H41" s="22">
        <f t="shared" si="0"/>
        <v>32.2</v>
      </c>
      <c r="I41" s="24">
        <v>82.82</v>
      </c>
      <c r="J41" s="37">
        <v>0.996</v>
      </c>
      <c r="K41" s="24">
        <f t="shared" si="9"/>
        <v>82.48872</v>
      </c>
      <c r="L41" s="24">
        <f t="shared" si="10"/>
        <v>49.493232</v>
      </c>
      <c r="M41" s="24">
        <f t="shared" si="8"/>
        <v>81.693232</v>
      </c>
      <c r="N41" s="42">
        <v>2</v>
      </c>
      <c r="O41" s="36" t="s">
        <v>21</v>
      </c>
    </row>
    <row r="42" s="3" customFormat="1" ht="25" customHeight="1" spans="1:15">
      <c r="A42" s="19" t="s">
        <v>103</v>
      </c>
      <c r="B42" s="23">
        <v>21020401001</v>
      </c>
      <c r="C42" s="23" t="s">
        <v>104</v>
      </c>
      <c r="D42" s="20" t="s">
        <v>26</v>
      </c>
      <c r="E42" s="21">
        <v>10130</v>
      </c>
      <c r="F42" s="23" t="s">
        <v>100</v>
      </c>
      <c r="G42" s="24">
        <v>75.9</v>
      </c>
      <c r="H42" s="22">
        <f t="shared" si="0"/>
        <v>30.36</v>
      </c>
      <c r="I42" s="24">
        <v>85.74</v>
      </c>
      <c r="J42" s="37">
        <v>0.996</v>
      </c>
      <c r="K42" s="24">
        <f t="shared" si="9"/>
        <v>85.39704</v>
      </c>
      <c r="L42" s="24">
        <f t="shared" si="10"/>
        <v>51.238224</v>
      </c>
      <c r="M42" s="24">
        <f t="shared" si="8"/>
        <v>81.598224</v>
      </c>
      <c r="N42" s="42">
        <v>3</v>
      </c>
      <c r="O42" s="36" t="s">
        <v>21</v>
      </c>
    </row>
    <row r="43" s="3" customFormat="1" ht="25" customHeight="1" spans="1:15">
      <c r="A43" s="19" t="s">
        <v>105</v>
      </c>
      <c r="B43" s="23">
        <v>21020401024</v>
      </c>
      <c r="C43" s="23" t="s">
        <v>106</v>
      </c>
      <c r="D43" s="20" t="s">
        <v>26</v>
      </c>
      <c r="E43" s="21">
        <v>10130</v>
      </c>
      <c r="F43" s="23" t="s">
        <v>100</v>
      </c>
      <c r="G43" s="24">
        <v>74.3</v>
      </c>
      <c r="H43" s="22">
        <f t="shared" si="0"/>
        <v>29.72</v>
      </c>
      <c r="I43" s="24">
        <v>85.56</v>
      </c>
      <c r="J43" s="37">
        <v>1.008</v>
      </c>
      <c r="K43" s="24">
        <f t="shared" si="9"/>
        <v>86.24448</v>
      </c>
      <c r="L43" s="24">
        <f t="shared" si="10"/>
        <v>51.746688</v>
      </c>
      <c r="M43" s="24">
        <f t="shared" si="8"/>
        <v>81.466688</v>
      </c>
      <c r="N43" s="42">
        <v>4</v>
      </c>
      <c r="O43" s="36" t="s">
        <v>21</v>
      </c>
    </row>
    <row r="44" s="3" customFormat="1" ht="25" customHeight="1" spans="1:15">
      <c r="A44" s="19" t="s">
        <v>107</v>
      </c>
      <c r="B44" s="23">
        <v>21020401217</v>
      </c>
      <c r="C44" s="23" t="s">
        <v>108</v>
      </c>
      <c r="D44" s="20" t="s">
        <v>26</v>
      </c>
      <c r="E44" s="21">
        <v>10130</v>
      </c>
      <c r="F44" s="23" t="s">
        <v>100</v>
      </c>
      <c r="G44" s="24">
        <v>78.5</v>
      </c>
      <c r="H44" s="22">
        <f t="shared" si="0"/>
        <v>31.4</v>
      </c>
      <c r="I44" s="24">
        <v>83.02</v>
      </c>
      <c r="J44" s="37">
        <v>0.996</v>
      </c>
      <c r="K44" s="24">
        <f t="shared" si="9"/>
        <v>82.68792</v>
      </c>
      <c r="L44" s="24">
        <f t="shared" si="10"/>
        <v>49.612752</v>
      </c>
      <c r="M44" s="24">
        <f t="shared" si="8"/>
        <v>81.012752</v>
      </c>
      <c r="N44" s="42">
        <v>5</v>
      </c>
      <c r="O44" s="36" t="s">
        <v>21</v>
      </c>
    </row>
    <row r="45" s="3" customFormat="1" ht="25" customHeight="1" spans="1:15">
      <c r="A45" s="19" t="s">
        <v>109</v>
      </c>
      <c r="B45" s="23">
        <v>21020401419</v>
      </c>
      <c r="C45" s="23" t="s">
        <v>110</v>
      </c>
      <c r="D45" s="20" t="s">
        <v>26</v>
      </c>
      <c r="E45" s="21">
        <v>10130</v>
      </c>
      <c r="F45" s="23" t="s">
        <v>100</v>
      </c>
      <c r="G45" s="24">
        <v>74.9</v>
      </c>
      <c r="H45" s="22">
        <f t="shared" si="0"/>
        <v>29.96</v>
      </c>
      <c r="I45" s="24">
        <v>84.06</v>
      </c>
      <c r="J45" s="37">
        <v>1.008</v>
      </c>
      <c r="K45" s="24">
        <f t="shared" si="9"/>
        <v>84.73248</v>
      </c>
      <c r="L45" s="24">
        <f t="shared" si="10"/>
        <v>50.839488</v>
      </c>
      <c r="M45" s="24">
        <f t="shared" si="8"/>
        <v>80.799488</v>
      </c>
      <c r="N45" s="42">
        <v>6</v>
      </c>
      <c r="O45" s="36" t="s">
        <v>21</v>
      </c>
    </row>
    <row r="46" s="3" customFormat="1" ht="25" customHeight="1" spans="1:15">
      <c r="A46" s="19" t="s">
        <v>111</v>
      </c>
      <c r="B46" s="23">
        <v>21020401009</v>
      </c>
      <c r="C46" s="23" t="s">
        <v>112</v>
      </c>
      <c r="D46" s="20" t="s">
        <v>26</v>
      </c>
      <c r="E46" s="21">
        <v>10130</v>
      </c>
      <c r="F46" s="23" t="s">
        <v>100</v>
      </c>
      <c r="G46" s="24">
        <v>78.7</v>
      </c>
      <c r="H46" s="22">
        <f t="shared" si="0"/>
        <v>31.48</v>
      </c>
      <c r="I46" s="24">
        <v>80.62</v>
      </c>
      <c r="J46" s="37">
        <v>0.996</v>
      </c>
      <c r="K46" s="24">
        <f t="shared" si="9"/>
        <v>80.29752</v>
      </c>
      <c r="L46" s="24">
        <f t="shared" si="10"/>
        <v>48.178512</v>
      </c>
      <c r="M46" s="24">
        <f t="shared" si="8"/>
        <v>79.658512</v>
      </c>
      <c r="N46" s="42">
        <v>7</v>
      </c>
      <c r="O46" s="36" t="s">
        <v>21</v>
      </c>
    </row>
    <row r="47" s="3" customFormat="1" ht="25" customHeight="1" spans="1:15">
      <c r="A47" s="19" t="s">
        <v>113</v>
      </c>
      <c r="B47" s="23">
        <v>21020401410</v>
      </c>
      <c r="C47" s="23" t="s">
        <v>114</v>
      </c>
      <c r="D47" s="20" t="s">
        <v>26</v>
      </c>
      <c r="E47" s="21">
        <v>10130</v>
      </c>
      <c r="F47" s="23" t="s">
        <v>100</v>
      </c>
      <c r="G47" s="24">
        <v>73.4</v>
      </c>
      <c r="H47" s="22">
        <f t="shared" si="0"/>
        <v>29.36</v>
      </c>
      <c r="I47" s="24">
        <v>84.1</v>
      </c>
      <c r="J47" s="37">
        <v>0.996</v>
      </c>
      <c r="K47" s="24">
        <f t="shared" si="9"/>
        <v>83.7636</v>
      </c>
      <c r="L47" s="24">
        <f t="shared" si="10"/>
        <v>50.25816</v>
      </c>
      <c r="M47" s="24">
        <f t="shared" si="8"/>
        <v>79.61816</v>
      </c>
      <c r="N47" s="42">
        <v>8</v>
      </c>
      <c r="O47" s="36" t="s">
        <v>21</v>
      </c>
    </row>
    <row r="48" s="3" customFormat="1" ht="25" customHeight="1" spans="1:15">
      <c r="A48" s="19" t="s">
        <v>115</v>
      </c>
      <c r="B48" s="23">
        <v>21020401417</v>
      </c>
      <c r="C48" s="23" t="s">
        <v>116</v>
      </c>
      <c r="D48" s="20" t="s">
        <v>26</v>
      </c>
      <c r="E48" s="21">
        <v>10130</v>
      </c>
      <c r="F48" s="23" t="s">
        <v>100</v>
      </c>
      <c r="G48" s="24">
        <v>73.3</v>
      </c>
      <c r="H48" s="22">
        <f t="shared" si="0"/>
        <v>29.32</v>
      </c>
      <c r="I48" s="24">
        <v>83.04</v>
      </c>
      <c r="J48" s="37">
        <v>1.008</v>
      </c>
      <c r="K48" s="24">
        <f t="shared" si="9"/>
        <v>83.70432</v>
      </c>
      <c r="L48" s="24">
        <f t="shared" si="10"/>
        <v>50.222592</v>
      </c>
      <c r="M48" s="24">
        <f t="shared" si="8"/>
        <v>79.542592</v>
      </c>
      <c r="N48" s="42">
        <v>9</v>
      </c>
      <c r="O48" s="36" t="s">
        <v>21</v>
      </c>
    </row>
    <row r="49" s="3" customFormat="1" ht="25" customHeight="1" spans="1:15">
      <c r="A49" s="19" t="s">
        <v>117</v>
      </c>
      <c r="B49" s="23">
        <v>21020401303</v>
      </c>
      <c r="C49" s="23" t="s">
        <v>118</v>
      </c>
      <c r="D49" s="20" t="s">
        <v>26</v>
      </c>
      <c r="E49" s="21">
        <v>10130</v>
      </c>
      <c r="F49" s="23" t="s">
        <v>100</v>
      </c>
      <c r="G49" s="24">
        <v>69.3</v>
      </c>
      <c r="H49" s="22">
        <f t="shared" si="0"/>
        <v>27.72</v>
      </c>
      <c r="I49" s="24">
        <v>85.62</v>
      </c>
      <c r="J49" s="37">
        <v>0.996</v>
      </c>
      <c r="K49" s="24">
        <f t="shared" si="9"/>
        <v>85.27752</v>
      </c>
      <c r="L49" s="24">
        <f t="shared" si="10"/>
        <v>51.166512</v>
      </c>
      <c r="M49" s="24">
        <f t="shared" si="8"/>
        <v>78.886512</v>
      </c>
      <c r="N49" s="42">
        <v>10</v>
      </c>
      <c r="O49" s="36" t="s">
        <v>21</v>
      </c>
    </row>
    <row r="50" s="3" customFormat="1" ht="25" customHeight="1" spans="1:15">
      <c r="A50" s="19" t="s">
        <v>119</v>
      </c>
      <c r="B50" s="23">
        <v>21020401019</v>
      </c>
      <c r="C50" s="23" t="s">
        <v>120</v>
      </c>
      <c r="D50" s="20" t="s">
        <v>26</v>
      </c>
      <c r="E50" s="21">
        <v>10130</v>
      </c>
      <c r="F50" s="23" t="s">
        <v>100</v>
      </c>
      <c r="G50" s="24">
        <v>66.8</v>
      </c>
      <c r="H50" s="22">
        <f t="shared" si="0"/>
        <v>26.72</v>
      </c>
      <c r="I50" s="24">
        <v>87.14</v>
      </c>
      <c r="J50" s="37">
        <v>0.996</v>
      </c>
      <c r="K50" s="24">
        <f t="shared" si="9"/>
        <v>86.79144</v>
      </c>
      <c r="L50" s="24">
        <f t="shared" si="10"/>
        <v>52.074864</v>
      </c>
      <c r="M50" s="24">
        <f t="shared" si="8"/>
        <v>78.794864</v>
      </c>
      <c r="N50" s="42">
        <v>11</v>
      </c>
      <c r="O50" s="36" t="s">
        <v>21</v>
      </c>
    </row>
    <row r="51" s="3" customFormat="1" ht="25" customHeight="1" spans="1:15">
      <c r="A51" s="19" t="s">
        <v>121</v>
      </c>
      <c r="B51" s="23">
        <v>21020401321</v>
      </c>
      <c r="C51" s="23" t="s">
        <v>122</v>
      </c>
      <c r="D51" s="20" t="s">
        <v>26</v>
      </c>
      <c r="E51" s="21">
        <v>10130</v>
      </c>
      <c r="F51" s="23" t="s">
        <v>100</v>
      </c>
      <c r="G51" s="24">
        <v>70</v>
      </c>
      <c r="H51" s="22">
        <f t="shared" si="0"/>
        <v>28</v>
      </c>
      <c r="I51" s="24">
        <v>83.84</v>
      </c>
      <c r="J51" s="37">
        <v>1.008</v>
      </c>
      <c r="K51" s="24">
        <f t="shared" si="9"/>
        <v>84.51072</v>
      </c>
      <c r="L51" s="24">
        <f t="shared" si="10"/>
        <v>50.706432</v>
      </c>
      <c r="M51" s="24">
        <f t="shared" si="8"/>
        <v>78.706432</v>
      </c>
      <c r="N51" s="42">
        <v>12</v>
      </c>
      <c r="O51" s="36" t="s">
        <v>21</v>
      </c>
    </row>
    <row r="52" s="3" customFormat="1" ht="25" customHeight="1" spans="1:15">
      <c r="A52" s="19" t="s">
        <v>123</v>
      </c>
      <c r="B52" s="23">
        <v>21020401115</v>
      </c>
      <c r="C52" s="23" t="s">
        <v>124</v>
      </c>
      <c r="D52" s="20" t="s">
        <v>26</v>
      </c>
      <c r="E52" s="21">
        <v>10130</v>
      </c>
      <c r="F52" s="23" t="s">
        <v>100</v>
      </c>
      <c r="G52" s="24">
        <v>71.1</v>
      </c>
      <c r="H52" s="22">
        <f t="shared" si="0"/>
        <v>28.44</v>
      </c>
      <c r="I52" s="24">
        <v>83.9</v>
      </c>
      <c r="J52" s="37">
        <v>0.996</v>
      </c>
      <c r="K52" s="24">
        <f t="shared" si="9"/>
        <v>83.5644</v>
      </c>
      <c r="L52" s="24">
        <f t="shared" si="10"/>
        <v>50.13864</v>
      </c>
      <c r="M52" s="24">
        <f t="shared" si="8"/>
        <v>78.57864</v>
      </c>
      <c r="N52" s="42">
        <v>13</v>
      </c>
      <c r="O52" s="36" t="s">
        <v>21</v>
      </c>
    </row>
    <row r="53" s="3" customFormat="1" ht="25" customHeight="1" spans="1:15">
      <c r="A53" s="19" t="s">
        <v>125</v>
      </c>
      <c r="B53" s="23">
        <v>21020401306</v>
      </c>
      <c r="C53" s="23" t="s">
        <v>126</v>
      </c>
      <c r="D53" s="20" t="s">
        <v>26</v>
      </c>
      <c r="E53" s="21">
        <v>10130</v>
      </c>
      <c r="F53" s="23" t="s">
        <v>100</v>
      </c>
      <c r="G53" s="24">
        <v>67.8</v>
      </c>
      <c r="H53" s="22">
        <f t="shared" si="0"/>
        <v>27.12</v>
      </c>
      <c r="I53" s="24">
        <v>86.02</v>
      </c>
      <c r="J53" s="37">
        <v>0.996</v>
      </c>
      <c r="K53" s="24">
        <f t="shared" si="9"/>
        <v>85.67592</v>
      </c>
      <c r="L53" s="24">
        <f t="shared" si="10"/>
        <v>51.405552</v>
      </c>
      <c r="M53" s="24">
        <f t="shared" si="8"/>
        <v>78.525552</v>
      </c>
      <c r="N53" s="42">
        <v>14</v>
      </c>
      <c r="O53" s="36" t="s">
        <v>21</v>
      </c>
    </row>
    <row r="54" s="3" customFormat="1" ht="25" customHeight="1" spans="1:15">
      <c r="A54" s="19" t="s">
        <v>127</v>
      </c>
      <c r="B54" s="23">
        <v>21020401021</v>
      </c>
      <c r="C54" s="23" t="s">
        <v>128</v>
      </c>
      <c r="D54" s="20" t="s">
        <v>26</v>
      </c>
      <c r="E54" s="21">
        <v>10130</v>
      </c>
      <c r="F54" s="23" t="s">
        <v>100</v>
      </c>
      <c r="G54" s="24">
        <v>73.1</v>
      </c>
      <c r="H54" s="22">
        <f t="shared" si="0"/>
        <v>29.24</v>
      </c>
      <c r="I54" s="24">
        <v>80.86</v>
      </c>
      <c r="J54" s="37">
        <v>1.008</v>
      </c>
      <c r="K54" s="24">
        <f t="shared" si="9"/>
        <v>81.50688</v>
      </c>
      <c r="L54" s="24">
        <f t="shared" si="10"/>
        <v>48.904128</v>
      </c>
      <c r="M54" s="24">
        <f t="shared" si="8"/>
        <v>78.144128</v>
      </c>
      <c r="N54" s="42">
        <v>15</v>
      </c>
      <c r="O54" s="36" t="s">
        <v>21</v>
      </c>
    </row>
    <row r="55" s="3" customFormat="1" ht="25" customHeight="1" spans="1:15">
      <c r="A55" s="19" t="s">
        <v>129</v>
      </c>
      <c r="B55" s="23">
        <v>21020401012</v>
      </c>
      <c r="C55" s="23" t="s">
        <v>130</v>
      </c>
      <c r="D55" s="20" t="s">
        <v>26</v>
      </c>
      <c r="E55" s="21">
        <v>10130</v>
      </c>
      <c r="F55" s="23" t="s">
        <v>100</v>
      </c>
      <c r="G55" s="24">
        <v>65.3</v>
      </c>
      <c r="H55" s="22">
        <f t="shared" si="0"/>
        <v>26.12</v>
      </c>
      <c r="I55" s="24">
        <v>85.88</v>
      </c>
      <c r="J55" s="37">
        <v>1.008</v>
      </c>
      <c r="K55" s="24">
        <f t="shared" si="9"/>
        <v>86.56704</v>
      </c>
      <c r="L55" s="24">
        <f t="shared" si="10"/>
        <v>51.940224</v>
      </c>
      <c r="M55" s="24">
        <f t="shared" si="8"/>
        <v>78.060224</v>
      </c>
      <c r="N55" s="42">
        <v>16</v>
      </c>
      <c r="O55" s="36" t="s">
        <v>21</v>
      </c>
    </row>
    <row r="56" s="3" customFormat="1" ht="25" customHeight="1" spans="1:15">
      <c r="A56" s="19" t="s">
        <v>131</v>
      </c>
      <c r="B56" s="23">
        <v>21020401608</v>
      </c>
      <c r="C56" s="23" t="s">
        <v>132</v>
      </c>
      <c r="D56" s="20" t="s">
        <v>26</v>
      </c>
      <c r="E56" s="21">
        <v>10130</v>
      </c>
      <c r="F56" s="23" t="s">
        <v>100</v>
      </c>
      <c r="G56" s="24">
        <v>68.8</v>
      </c>
      <c r="H56" s="22">
        <f t="shared" si="0"/>
        <v>27.52</v>
      </c>
      <c r="I56" s="24">
        <v>84.54</v>
      </c>
      <c r="J56" s="37">
        <v>0.996</v>
      </c>
      <c r="K56" s="24">
        <f t="shared" si="9"/>
        <v>84.20184</v>
      </c>
      <c r="L56" s="24">
        <f t="shared" si="10"/>
        <v>50.521104</v>
      </c>
      <c r="M56" s="24">
        <f t="shared" si="8"/>
        <v>78.041104</v>
      </c>
      <c r="N56" s="42">
        <v>17</v>
      </c>
      <c r="O56" s="36" t="s">
        <v>21</v>
      </c>
    </row>
    <row r="57" s="3" customFormat="1" ht="25" customHeight="1" spans="1:15">
      <c r="A57" s="19" t="s">
        <v>133</v>
      </c>
      <c r="B57" s="23">
        <v>21020401427</v>
      </c>
      <c r="C57" s="23" t="s">
        <v>134</v>
      </c>
      <c r="D57" s="20" t="s">
        <v>26</v>
      </c>
      <c r="E57" s="21">
        <v>10130</v>
      </c>
      <c r="F57" s="23" t="s">
        <v>100</v>
      </c>
      <c r="G57" s="24">
        <v>69.5</v>
      </c>
      <c r="H57" s="22">
        <f t="shared" si="0"/>
        <v>27.8</v>
      </c>
      <c r="I57" s="24">
        <v>83.92</v>
      </c>
      <c r="J57" s="37">
        <v>0.996</v>
      </c>
      <c r="K57" s="24">
        <f t="shared" si="9"/>
        <v>83.58432</v>
      </c>
      <c r="L57" s="24">
        <f t="shared" si="10"/>
        <v>50.150592</v>
      </c>
      <c r="M57" s="24">
        <f t="shared" si="8"/>
        <v>77.950592</v>
      </c>
      <c r="N57" s="42">
        <v>18</v>
      </c>
      <c r="O57" s="36" t="s">
        <v>21</v>
      </c>
    </row>
    <row r="58" s="3" customFormat="1" ht="25" customHeight="1" spans="1:15">
      <c r="A58" s="19" t="s">
        <v>135</v>
      </c>
      <c r="B58" s="23">
        <v>21020401210</v>
      </c>
      <c r="C58" s="23" t="s">
        <v>136</v>
      </c>
      <c r="D58" s="20" t="s">
        <v>26</v>
      </c>
      <c r="E58" s="21">
        <v>10130</v>
      </c>
      <c r="F58" s="23" t="s">
        <v>100</v>
      </c>
      <c r="G58" s="24">
        <v>71.8</v>
      </c>
      <c r="H58" s="22">
        <f t="shared" si="0"/>
        <v>28.72</v>
      </c>
      <c r="I58" s="24">
        <v>82.14</v>
      </c>
      <c r="J58" s="37">
        <v>0.996</v>
      </c>
      <c r="K58" s="24">
        <f t="shared" si="9"/>
        <v>81.81144</v>
      </c>
      <c r="L58" s="24">
        <f t="shared" si="10"/>
        <v>49.086864</v>
      </c>
      <c r="M58" s="24">
        <f t="shared" si="8"/>
        <v>77.806864</v>
      </c>
      <c r="N58" s="42">
        <v>19</v>
      </c>
      <c r="O58" s="36" t="s">
        <v>21</v>
      </c>
    </row>
    <row r="59" s="3" customFormat="1" ht="25" customHeight="1" spans="1:15">
      <c r="A59" s="19" t="s">
        <v>137</v>
      </c>
      <c r="B59" s="23">
        <v>21020400930</v>
      </c>
      <c r="C59" s="23" t="s">
        <v>138</v>
      </c>
      <c r="D59" s="20" t="s">
        <v>26</v>
      </c>
      <c r="E59" s="21">
        <v>10130</v>
      </c>
      <c r="F59" s="23" t="s">
        <v>100</v>
      </c>
      <c r="G59" s="24">
        <v>69.3</v>
      </c>
      <c r="H59" s="22">
        <f t="shared" si="0"/>
        <v>27.72</v>
      </c>
      <c r="I59" s="24">
        <v>83.52</v>
      </c>
      <c r="J59" s="37">
        <v>0.996</v>
      </c>
      <c r="K59" s="24">
        <f t="shared" si="9"/>
        <v>83.18592</v>
      </c>
      <c r="L59" s="24">
        <f t="shared" si="10"/>
        <v>49.911552</v>
      </c>
      <c r="M59" s="24">
        <f t="shared" si="8"/>
        <v>77.631552</v>
      </c>
      <c r="N59" s="42">
        <v>20</v>
      </c>
      <c r="O59" s="36" t="s">
        <v>21</v>
      </c>
    </row>
    <row r="60" s="3" customFormat="1" ht="25" customHeight="1" spans="1:15">
      <c r="A60" s="19" t="s">
        <v>139</v>
      </c>
      <c r="B60" s="23">
        <v>21020401006</v>
      </c>
      <c r="C60" s="23" t="s">
        <v>140</v>
      </c>
      <c r="D60" s="20" t="s">
        <v>26</v>
      </c>
      <c r="E60" s="21">
        <v>10130</v>
      </c>
      <c r="F60" s="23" t="s">
        <v>100</v>
      </c>
      <c r="G60" s="24">
        <v>71.4</v>
      </c>
      <c r="H60" s="22">
        <f t="shared" si="0"/>
        <v>28.56</v>
      </c>
      <c r="I60" s="24">
        <v>81.28</v>
      </c>
      <c r="J60" s="37">
        <v>0.996</v>
      </c>
      <c r="K60" s="24">
        <f t="shared" si="9"/>
        <v>80.95488</v>
      </c>
      <c r="L60" s="24">
        <f t="shared" si="10"/>
        <v>48.572928</v>
      </c>
      <c r="M60" s="24">
        <f t="shared" si="8"/>
        <v>77.132928</v>
      </c>
      <c r="N60" s="42">
        <v>21</v>
      </c>
      <c r="O60" s="36" t="s">
        <v>21</v>
      </c>
    </row>
    <row r="61" s="3" customFormat="1" ht="25" customHeight="1" spans="1:15">
      <c r="A61" s="19" t="s">
        <v>141</v>
      </c>
      <c r="B61" s="23">
        <v>21020401206</v>
      </c>
      <c r="C61" s="23" t="s">
        <v>142</v>
      </c>
      <c r="D61" s="20" t="s">
        <v>26</v>
      </c>
      <c r="E61" s="21">
        <v>10130</v>
      </c>
      <c r="F61" s="23" t="s">
        <v>100</v>
      </c>
      <c r="G61" s="24">
        <v>64</v>
      </c>
      <c r="H61" s="22">
        <f t="shared" si="0"/>
        <v>25.6</v>
      </c>
      <c r="I61" s="24">
        <v>85.2</v>
      </c>
      <c r="J61" s="37">
        <v>1.008</v>
      </c>
      <c r="K61" s="24">
        <f t="shared" si="9"/>
        <v>85.8816</v>
      </c>
      <c r="L61" s="24">
        <f t="shared" si="10"/>
        <v>51.52896</v>
      </c>
      <c r="M61" s="24">
        <f t="shared" si="8"/>
        <v>77.12896</v>
      </c>
      <c r="N61" s="42">
        <v>22</v>
      </c>
      <c r="O61" s="36" t="s">
        <v>21</v>
      </c>
    </row>
    <row r="62" s="3" customFormat="1" ht="25" customHeight="1" spans="1:15">
      <c r="A62" s="19" t="s">
        <v>143</v>
      </c>
      <c r="B62" s="23">
        <v>21020401216</v>
      </c>
      <c r="C62" s="23" t="s">
        <v>144</v>
      </c>
      <c r="D62" s="20" t="s">
        <v>26</v>
      </c>
      <c r="E62" s="21">
        <v>10130</v>
      </c>
      <c r="F62" s="23" t="s">
        <v>100</v>
      </c>
      <c r="G62" s="24">
        <v>67.2</v>
      </c>
      <c r="H62" s="22">
        <f t="shared" si="0"/>
        <v>26.88</v>
      </c>
      <c r="I62" s="24">
        <v>82.94</v>
      </c>
      <c r="J62" s="37">
        <v>1.008</v>
      </c>
      <c r="K62" s="24">
        <f t="shared" si="9"/>
        <v>83.60352</v>
      </c>
      <c r="L62" s="24">
        <f t="shared" si="10"/>
        <v>50.162112</v>
      </c>
      <c r="M62" s="24">
        <f t="shared" si="8"/>
        <v>77.042112</v>
      </c>
      <c r="N62" s="42">
        <v>23</v>
      </c>
      <c r="O62" s="36" t="s">
        <v>21</v>
      </c>
    </row>
    <row r="63" s="3" customFormat="1" ht="25" customHeight="1" spans="1:15">
      <c r="A63" s="19" t="s">
        <v>145</v>
      </c>
      <c r="B63" s="23">
        <v>21020401421</v>
      </c>
      <c r="C63" s="23" t="s">
        <v>146</v>
      </c>
      <c r="D63" s="20" t="s">
        <v>26</v>
      </c>
      <c r="E63" s="21">
        <v>10130</v>
      </c>
      <c r="F63" s="23" t="s">
        <v>100</v>
      </c>
      <c r="G63" s="24">
        <v>67.4</v>
      </c>
      <c r="H63" s="22">
        <f t="shared" si="0"/>
        <v>26.96</v>
      </c>
      <c r="I63" s="24">
        <v>81.9</v>
      </c>
      <c r="J63" s="37">
        <v>1.008</v>
      </c>
      <c r="K63" s="24">
        <f t="shared" si="9"/>
        <v>82.5552</v>
      </c>
      <c r="L63" s="24">
        <f t="shared" si="10"/>
        <v>49.53312</v>
      </c>
      <c r="M63" s="24">
        <f t="shared" si="8"/>
        <v>76.49312</v>
      </c>
      <c r="N63" s="42">
        <v>24</v>
      </c>
      <c r="O63" s="36" t="s">
        <v>21</v>
      </c>
    </row>
    <row r="64" s="3" customFormat="1" ht="25" customHeight="1" spans="1:15">
      <c r="A64" s="19" t="s">
        <v>147</v>
      </c>
      <c r="B64" s="23">
        <v>21020401102</v>
      </c>
      <c r="C64" s="23" t="s">
        <v>148</v>
      </c>
      <c r="D64" s="20" t="s">
        <v>19</v>
      </c>
      <c r="E64" s="21">
        <v>10130</v>
      </c>
      <c r="F64" s="23" t="s">
        <v>100</v>
      </c>
      <c r="G64" s="24">
        <v>65.2</v>
      </c>
      <c r="H64" s="22">
        <f t="shared" si="0"/>
        <v>26.08</v>
      </c>
      <c r="I64" s="24">
        <v>83.32</v>
      </c>
      <c r="J64" s="37">
        <v>1.008</v>
      </c>
      <c r="K64" s="24">
        <f t="shared" si="9"/>
        <v>83.98656</v>
      </c>
      <c r="L64" s="24">
        <f t="shared" si="10"/>
        <v>50.391936</v>
      </c>
      <c r="M64" s="24">
        <f t="shared" si="8"/>
        <v>76.471936</v>
      </c>
      <c r="N64" s="42">
        <v>25</v>
      </c>
      <c r="O64" s="36" t="s">
        <v>21</v>
      </c>
    </row>
    <row r="65" s="3" customFormat="1" ht="25" customHeight="1" spans="1:15">
      <c r="A65" s="19" t="s">
        <v>149</v>
      </c>
      <c r="B65" s="23">
        <v>21020401504</v>
      </c>
      <c r="C65" s="23" t="s">
        <v>150</v>
      </c>
      <c r="D65" s="20" t="s">
        <v>26</v>
      </c>
      <c r="E65" s="21">
        <v>10130</v>
      </c>
      <c r="F65" s="23" t="s">
        <v>100</v>
      </c>
      <c r="G65" s="24">
        <v>70</v>
      </c>
      <c r="H65" s="22">
        <f t="shared" si="0"/>
        <v>28</v>
      </c>
      <c r="I65" s="24">
        <v>80.02</v>
      </c>
      <c r="J65" s="37">
        <v>1.008</v>
      </c>
      <c r="K65" s="24">
        <f t="shared" si="9"/>
        <v>80.66016</v>
      </c>
      <c r="L65" s="24">
        <f t="shared" si="10"/>
        <v>48.396096</v>
      </c>
      <c r="M65" s="24">
        <f t="shared" si="8"/>
        <v>76.396096</v>
      </c>
      <c r="N65" s="42">
        <v>26</v>
      </c>
      <c r="O65" s="36" t="s">
        <v>21</v>
      </c>
    </row>
    <row r="66" s="3" customFormat="1" ht="25" customHeight="1" spans="1:15">
      <c r="A66" s="19" t="s">
        <v>151</v>
      </c>
      <c r="B66" s="23">
        <v>21020401418</v>
      </c>
      <c r="C66" s="23" t="s">
        <v>152</v>
      </c>
      <c r="D66" s="20" t="s">
        <v>26</v>
      </c>
      <c r="E66" s="21">
        <v>10130</v>
      </c>
      <c r="F66" s="23" t="s">
        <v>100</v>
      </c>
      <c r="G66" s="24">
        <v>63.4</v>
      </c>
      <c r="H66" s="22">
        <f t="shared" si="0"/>
        <v>25.36</v>
      </c>
      <c r="I66" s="24">
        <v>84.28</v>
      </c>
      <c r="J66" s="37">
        <v>1.008</v>
      </c>
      <c r="K66" s="24">
        <f t="shared" si="9"/>
        <v>84.95424</v>
      </c>
      <c r="L66" s="24">
        <f t="shared" si="10"/>
        <v>50.972544</v>
      </c>
      <c r="M66" s="24">
        <f t="shared" si="8"/>
        <v>76.332544</v>
      </c>
      <c r="N66" s="42">
        <v>27</v>
      </c>
      <c r="O66" s="36" t="s">
        <v>21</v>
      </c>
    </row>
    <row r="67" s="3" customFormat="1" ht="25" customHeight="1" spans="1:15">
      <c r="A67" s="19" t="s">
        <v>153</v>
      </c>
      <c r="B67" s="23">
        <v>21020401017</v>
      </c>
      <c r="C67" s="23" t="s">
        <v>154</v>
      </c>
      <c r="D67" s="20" t="s">
        <v>26</v>
      </c>
      <c r="E67" s="21">
        <v>10130</v>
      </c>
      <c r="F67" s="23" t="s">
        <v>100</v>
      </c>
      <c r="G67" s="24">
        <v>62.7</v>
      </c>
      <c r="H67" s="22">
        <f t="shared" si="0"/>
        <v>25.08</v>
      </c>
      <c r="I67" s="24">
        <v>85.02</v>
      </c>
      <c r="J67" s="37">
        <v>0.996</v>
      </c>
      <c r="K67" s="24">
        <f t="shared" si="9"/>
        <v>84.67992</v>
      </c>
      <c r="L67" s="24">
        <f t="shared" si="10"/>
        <v>50.807952</v>
      </c>
      <c r="M67" s="24">
        <f t="shared" si="8"/>
        <v>75.887952</v>
      </c>
      <c r="N67" s="42">
        <v>28</v>
      </c>
      <c r="O67" s="36" t="s">
        <v>21</v>
      </c>
    </row>
    <row r="68" s="3" customFormat="1" ht="25" customHeight="1" spans="1:15">
      <c r="A68" s="19" t="s">
        <v>155</v>
      </c>
      <c r="B68" s="23">
        <v>21020401111</v>
      </c>
      <c r="C68" s="23" t="s">
        <v>156</v>
      </c>
      <c r="D68" s="20" t="s">
        <v>26</v>
      </c>
      <c r="E68" s="21">
        <v>10130</v>
      </c>
      <c r="F68" s="23" t="s">
        <v>100</v>
      </c>
      <c r="G68" s="24">
        <v>64.3</v>
      </c>
      <c r="H68" s="22">
        <f t="shared" ref="H68:H103" si="11">G68*0.4</f>
        <v>25.72</v>
      </c>
      <c r="I68" s="24">
        <v>83.88</v>
      </c>
      <c r="J68" s="37">
        <v>0.996</v>
      </c>
      <c r="K68" s="24">
        <f t="shared" si="9"/>
        <v>83.54448</v>
      </c>
      <c r="L68" s="24">
        <f t="shared" si="10"/>
        <v>50.126688</v>
      </c>
      <c r="M68" s="24">
        <f t="shared" si="8"/>
        <v>75.846688</v>
      </c>
      <c r="N68" s="42">
        <v>29</v>
      </c>
      <c r="O68" s="36" t="s">
        <v>21</v>
      </c>
    </row>
    <row r="69" s="3" customFormat="1" ht="25" customHeight="1" spans="1:15">
      <c r="A69" s="19" t="s">
        <v>157</v>
      </c>
      <c r="B69" s="23">
        <v>21020401429</v>
      </c>
      <c r="C69" s="23" t="s">
        <v>158</v>
      </c>
      <c r="D69" s="20" t="s">
        <v>26</v>
      </c>
      <c r="E69" s="21">
        <v>10130</v>
      </c>
      <c r="F69" s="23" t="s">
        <v>100</v>
      </c>
      <c r="G69" s="24">
        <v>67.8</v>
      </c>
      <c r="H69" s="22">
        <f t="shared" si="11"/>
        <v>27.12</v>
      </c>
      <c r="I69" s="24">
        <v>81.52</v>
      </c>
      <c r="J69" s="37">
        <v>0.996</v>
      </c>
      <c r="K69" s="24">
        <f t="shared" si="9"/>
        <v>81.19392</v>
      </c>
      <c r="L69" s="24">
        <f t="shared" si="10"/>
        <v>48.716352</v>
      </c>
      <c r="M69" s="24">
        <f t="shared" si="8"/>
        <v>75.836352</v>
      </c>
      <c r="N69" s="42">
        <v>30</v>
      </c>
      <c r="O69" s="36" t="s">
        <v>21</v>
      </c>
    </row>
    <row r="70" s="3" customFormat="1" ht="25" customHeight="1" spans="1:15">
      <c r="A70" s="19" t="s">
        <v>159</v>
      </c>
      <c r="B70" s="23">
        <v>21020401310</v>
      </c>
      <c r="C70" s="23" t="s">
        <v>160</v>
      </c>
      <c r="D70" s="20" t="s">
        <v>26</v>
      </c>
      <c r="E70" s="21">
        <v>10130</v>
      </c>
      <c r="F70" s="23" t="s">
        <v>100</v>
      </c>
      <c r="G70" s="24">
        <v>64.9</v>
      </c>
      <c r="H70" s="22">
        <f t="shared" si="11"/>
        <v>25.96</v>
      </c>
      <c r="I70" s="24">
        <v>82.7</v>
      </c>
      <c r="J70" s="37">
        <v>0.996</v>
      </c>
      <c r="K70" s="24">
        <f t="shared" si="9"/>
        <v>82.3692</v>
      </c>
      <c r="L70" s="24">
        <f t="shared" si="10"/>
        <v>49.42152</v>
      </c>
      <c r="M70" s="24">
        <f t="shared" si="8"/>
        <v>75.38152</v>
      </c>
      <c r="N70" s="42">
        <v>31</v>
      </c>
      <c r="O70" s="36" t="s">
        <v>21</v>
      </c>
    </row>
    <row r="71" s="3" customFormat="1" ht="25" customHeight="1" spans="1:15">
      <c r="A71" s="19" t="s">
        <v>161</v>
      </c>
      <c r="B71" s="23">
        <v>21020401430</v>
      </c>
      <c r="C71" s="23" t="s">
        <v>162</v>
      </c>
      <c r="D71" s="20" t="s">
        <v>26</v>
      </c>
      <c r="E71" s="21">
        <v>10130</v>
      </c>
      <c r="F71" s="23" t="s">
        <v>100</v>
      </c>
      <c r="G71" s="24">
        <v>62.6</v>
      </c>
      <c r="H71" s="22">
        <f t="shared" si="11"/>
        <v>25.04</v>
      </c>
      <c r="I71" s="24">
        <v>84.1</v>
      </c>
      <c r="J71" s="37">
        <v>0.996</v>
      </c>
      <c r="K71" s="24">
        <f t="shared" si="9"/>
        <v>83.7636</v>
      </c>
      <c r="L71" s="24">
        <f t="shared" si="10"/>
        <v>50.25816</v>
      </c>
      <c r="M71" s="24">
        <f t="shared" si="8"/>
        <v>75.29816</v>
      </c>
      <c r="N71" s="42">
        <v>32</v>
      </c>
      <c r="O71" s="36" t="s">
        <v>21</v>
      </c>
    </row>
    <row r="72" s="3" customFormat="1" ht="25" customHeight="1" spans="1:15">
      <c r="A72" s="19" t="s">
        <v>163</v>
      </c>
      <c r="B72" s="23">
        <v>21020401416</v>
      </c>
      <c r="C72" s="23" t="s">
        <v>164</v>
      </c>
      <c r="D72" s="20" t="s">
        <v>26</v>
      </c>
      <c r="E72" s="21">
        <v>10130</v>
      </c>
      <c r="F72" s="23" t="s">
        <v>100</v>
      </c>
      <c r="G72" s="24">
        <v>68</v>
      </c>
      <c r="H72" s="22">
        <f t="shared" si="11"/>
        <v>27.2</v>
      </c>
      <c r="I72" s="24">
        <v>80.44</v>
      </c>
      <c r="J72" s="37">
        <v>0.996</v>
      </c>
      <c r="K72" s="24">
        <f t="shared" si="9"/>
        <v>80.11824</v>
      </c>
      <c r="L72" s="24">
        <f t="shared" si="10"/>
        <v>48.070944</v>
      </c>
      <c r="M72" s="24">
        <f t="shared" si="8"/>
        <v>75.270944</v>
      </c>
      <c r="N72" s="42">
        <v>33</v>
      </c>
      <c r="O72" s="36"/>
    </row>
    <row r="73" s="3" customFormat="1" ht="25" customHeight="1" spans="1:15">
      <c r="A73" s="19" t="s">
        <v>165</v>
      </c>
      <c r="B73" s="23">
        <v>21020401507</v>
      </c>
      <c r="C73" s="23" t="s">
        <v>166</v>
      </c>
      <c r="D73" s="20" t="s">
        <v>26</v>
      </c>
      <c r="E73" s="21">
        <v>10130</v>
      </c>
      <c r="F73" s="23" t="s">
        <v>100</v>
      </c>
      <c r="G73" s="24">
        <v>64.4</v>
      </c>
      <c r="H73" s="22">
        <f t="shared" si="11"/>
        <v>25.76</v>
      </c>
      <c r="I73" s="24">
        <v>82.62</v>
      </c>
      <c r="J73" s="37">
        <v>0.996</v>
      </c>
      <c r="K73" s="24">
        <f t="shared" si="9"/>
        <v>82.28952</v>
      </c>
      <c r="L73" s="24">
        <f t="shared" si="10"/>
        <v>49.373712</v>
      </c>
      <c r="M73" s="24">
        <f t="shared" si="8"/>
        <v>75.133712</v>
      </c>
      <c r="N73" s="42">
        <v>34</v>
      </c>
      <c r="O73" s="36"/>
    </row>
    <row r="74" s="3" customFormat="1" ht="25" customHeight="1" spans="1:15">
      <c r="A74" s="19" t="s">
        <v>167</v>
      </c>
      <c r="B74" s="23">
        <v>21020401117</v>
      </c>
      <c r="C74" s="23" t="s">
        <v>168</v>
      </c>
      <c r="D74" s="20" t="s">
        <v>26</v>
      </c>
      <c r="E74" s="21">
        <v>10130</v>
      </c>
      <c r="F74" s="23" t="s">
        <v>100</v>
      </c>
      <c r="G74" s="24">
        <v>61.3</v>
      </c>
      <c r="H74" s="22">
        <f t="shared" si="11"/>
        <v>24.52</v>
      </c>
      <c r="I74" s="24">
        <v>84.66</v>
      </c>
      <c r="J74" s="37">
        <v>0.996</v>
      </c>
      <c r="K74" s="24">
        <f t="shared" si="9"/>
        <v>84.32136</v>
      </c>
      <c r="L74" s="24">
        <f t="shared" si="10"/>
        <v>50.592816</v>
      </c>
      <c r="M74" s="24">
        <f t="shared" si="8"/>
        <v>75.112816</v>
      </c>
      <c r="N74" s="42">
        <v>35</v>
      </c>
      <c r="O74" s="36"/>
    </row>
    <row r="75" s="3" customFormat="1" ht="25" customHeight="1" spans="1:15">
      <c r="A75" s="19" t="s">
        <v>169</v>
      </c>
      <c r="B75" s="23">
        <v>21020401014</v>
      </c>
      <c r="C75" s="23" t="s">
        <v>170</v>
      </c>
      <c r="D75" s="20" t="s">
        <v>26</v>
      </c>
      <c r="E75" s="21">
        <v>10130</v>
      </c>
      <c r="F75" s="23" t="s">
        <v>100</v>
      </c>
      <c r="G75" s="24">
        <v>66.2</v>
      </c>
      <c r="H75" s="22">
        <f t="shared" si="11"/>
        <v>26.48</v>
      </c>
      <c r="I75" s="24">
        <v>81.22</v>
      </c>
      <c r="J75" s="37">
        <v>0.996</v>
      </c>
      <c r="K75" s="24">
        <f t="shared" si="9"/>
        <v>80.89512</v>
      </c>
      <c r="L75" s="24">
        <f t="shared" si="10"/>
        <v>48.537072</v>
      </c>
      <c r="M75" s="24">
        <f t="shared" si="8"/>
        <v>75.017072</v>
      </c>
      <c r="N75" s="42">
        <v>36</v>
      </c>
      <c r="O75" s="36"/>
    </row>
    <row r="76" s="3" customFormat="1" ht="25" customHeight="1" spans="1:15">
      <c r="A76" s="19" t="s">
        <v>171</v>
      </c>
      <c r="B76" s="23">
        <v>21020401517</v>
      </c>
      <c r="C76" s="23" t="s">
        <v>172</v>
      </c>
      <c r="D76" s="20" t="s">
        <v>26</v>
      </c>
      <c r="E76" s="21">
        <v>10130</v>
      </c>
      <c r="F76" s="23" t="s">
        <v>100</v>
      </c>
      <c r="G76" s="24">
        <v>66.2</v>
      </c>
      <c r="H76" s="22">
        <f t="shared" si="11"/>
        <v>26.48</v>
      </c>
      <c r="I76" s="24">
        <v>80.16</v>
      </c>
      <c r="J76" s="37">
        <v>1.008</v>
      </c>
      <c r="K76" s="24">
        <f t="shared" si="9"/>
        <v>80.80128</v>
      </c>
      <c r="L76" s="24">
        <f t="shared" si="10"/>
        <v>48.480768</v>
      </c>
      <c r="M76" s="24">
        <f t="shared" si="8"/>
        <v>74.960768</v>
      </c>
      <c r="N76" s="42">
        <v>37</v>
      </c>
      <c r="O76" s="36"/>
    </row>
    <row r="77" s="3" customFormat="1" ht="25" customHeight="1" spans="1:15">
      <c r="A77" s="19" t="s">
        <v>173</v>
      </c>
      <c r="B77" s="23">
        <v>21020401613</v>
      </c>
      <c r="C77" s="23" t="s">
        <v>174</v>
      </c>
      <c r="D77" s="20" t="s">
        <v>26</v>
      </c>
      <c r="E77" s="21">
        <v>10130</v>
      </c>
      <c r="F77" s="23" t="s">
        <v>100</v>
      </c>
      <c r="G77" s="24">
        <v>62.5</v>
      </c>
      <c r="H77" s="22">
        <f t="shared" si="11"/>
        <v>25</v>
      </c>
      <c r="I77" s="24">
        <v>83.58</v>
      </c>
      <c r="J77" s="37">
        <v>0.996</v>
      </c>
      <c r="K77" s="24">
        <f t="shared" si="9"/>
        <v>83.24568</v>
      </c>
      <c r="L77" s="24">
        <f t="shared" si="10"/>
        <v>49.947408</v>
      </c>
      <c r="M77" s="24">
        <f t="shared" si="8"/>
        <v>74.947408</v>
      </c>
      <c r="N77" s="42">
        <v>38</v>
      </c>
      <c r="O77" s="36"/>
    </row>
    <row r="78" s="3" customFormat="1" ht="25" customHeight="1" spans="1:15">
      <c r="A78" s="19" t="s">
        <v>175</v>
      </c>
      <c r="B78" s="23">
        <v>21020401505</v>
      </c>
      <c r="C78" s="23" t="s">
        <v>176</v>
      </c>
      <c r="D78" s="20" t="s">
        <v>26</v>
      </c>
      <c r="E78" s="21">
        <v>10130</v>
      </c>
      <c r="F78" s="23" t="s">
        <v>100</v>
      </c>
      <c r="G78" s="24">
        <v>66.6</v>
      </c>
      <c r="H78" s="22">
        <f t="shared" si="11"/>
        <v>26.64</v>
      </c>
      <c r="I78" s="24">
        <v>79.26</v>
      </c>
      <c r="J78" s="37">
        <v>1.008</v>
      </c>
      <c r="K78" s="24">
        <f t="shared" si="9"/>
        <v>79.89408</v>
      </c>
      <c r="L78" s="24">
        <f t="shared" si="10"/>
        <v>47.936448</v>
      </c>
      <c r="M78" s="24">
        <f t="shared" si="8"/>
        <v>74.576448</v>
      </c>
      <c r="N78" s="42">
        <v>39</v>
      </c>
      <c r="O78" s="36"/>
    </row>
    <row r="79" s="3" customFormat="1" ht="25" customHeight="1" spans="1:15">
      <c r="A79" s="19" t="s">
        <v>177</v>
      </c>
      <c r="B79" s="23">
        <v>21020401508</v>
      </c>
      <c r="C79" s="23" t="s">
        <v>178</v>
      </c>
      <c r="D79" s="20" t="s">
        <v>26</v>
      </c>
      <c r="E79" s="21">
        <v>10130</v>
      </c>
      <c r="F79" s="23" t="s">
        <v>100</v>
      </c>
      <c r="G79" s="24">
        <v>60.1</v>
      </c>
      <c r="H79" s="22">
        <f t="shared" si="11"/>
        <v>24.04</v>
      </c>
      <c r="I79" s="24">
        <v>84.56</v>
      </c>
      <c r="J79" s="37">
        <v>0.996</v>
      </c>
      <c r="K79" s="24">
        <f t="shared" si="9"/>
        <v>84.22176</v>
      </c>
      <c r="L79" s="24">
        <f t="shared" si="10"/>
        <v>50.533056</v>
      </c>
      <c r="M79" s="24">
        <f t="shared" si="8"/>
        <v>74.573056</v>
      </c>
      <c r="N79" s="42">
        <v>40</v>
      </c>
      <c r="O79" s="36"/>
    </row>
    <row r="80" s="3" customFormat="1" ht="25" customHeight="1" spans="1:15">
      <c r="A80" s="19" t="s">
        <v>179</v>
      </c>
      <c r="B80" s="23">
        <v>21020401618</v>
      </c>
      <c r="C80" s="23" t="s">
        <v>180</v>
      </c>
      <c r="D80" s="20" t="s">
        <v>26</v>
      </c>
      <c r="E80" s="21">
        <v>10130</v>
      </c>
      <c r="F80" s="23" t="s">
        <v>100</v>
      </c>
      <c r="G80" s="24">
        <v>62.1</v>
      </c>
      <c r="H80" s="22">
        <f t="shared" si="11"/>
        <v>24.84</v>
      </c>
      <c r="I80" s="24">
        <v>82.88</v>
      </c>
      <c r="J80" s="37">
        <v>0.996</v>
      </c>
      <c r="K80" s="24">
        <f t="shared" si="9"/>
        <v>82.54848</v>
      </c>
      <c r="L80" s="24">
        <f t="shared" si="10"/>
        <v>49.529088</v>
      </c>
      <c r="M80" s="24">
        <f t="shared" si="8"/>
        <v>74.369088</v>
      </c>
      <c r="N80" s="42">
        <v>41</v>
      </c>
      <c r="O80" s="36"/>
    </row>
    <row r="81" s="3" customFormat="1" ht="25" customHeight="1" spans="1:15">
      <c r="A81" s="19" t="s">
        <v>181</v>
      </c>
      <c r="B81" s="23">
        <v>21020401510</v>
      </c>
      <c r="C81" s="23" t="s">
        <v>182</v>
      </c>
      <c r="D81" s="20" t="s">
        <v>26</v>
      </c>
      <c r="E81" s="21">
        <v>10130</v>
      </c>
      <c r="F81" s="23" t="s">
        <v>100</v>
      </c>
      <c r="G81" s="24">
        <v>62.4</v>
      </c>
      <c r="H81" s="22">
        <f t="shared" si="11"/>
        <v>24.96</v>
      </c>
      <c r="I81" s="24">
        <v>81.58</v>
      </c>
      <c r="J81" s="37">
        <v>1.008</v>
      </c>
      <c r="K81" s="24">
        <f t="shared" si="9"/>
        <v>82.23264</v>
      </c>
      <c r="L81" s="24">
        <f t="shared" si="10"/>
        <v>49.339584</v>
      </c>
      <c r="M81" s="24">
        <f t="shared" si="8"/>
        <v>74.299584</v>
      </c>
      <c r="N81" s="42">
        <v>42</v>
      </c>
      <c r="O81" s="36"/>
    </row>
    <row r="82" s="3" customFormat="1" ht="25" customHeight="1" spans="1:15">
      <c r="A82" s="19" t="s">
        <v>183</v>
      </c>
      <c r="B82" s="23">
        <v>21020401215</v>
      </c>
      <c r="C82" s="23" t="s">
        <v>184</v>
      </c>
      <c r="D82" s="20" t="s">
        <v>26</v>
      </c>
      <c r="E82" s="21">
        <v>10130</v>
      </c>
      <c r="F82" s="23" t="s">
        <v>100</v>
      </c>
      <c r="G82" s="24">
        <v>61.4</v>
      </c>
      <c r="H82" s="22">
        <f t="shared" si="11"/>
        <v>24.56</v>
      </c>
      <c r="I82" s="24">
        <v>82.42</v>
      </c>
      <c r="J82" s="37">
        <v>0.996</v>
      </c>
      <c r="K82" s="24">
        <f t="shared" si="9"/>
        <v>82.09032</v>
      </c>
      <c r="L82" s="24">
        <f t="shared" si="10"/>
        <v>49.254192</v>
      </c>
      <c r="M82" s="24">
        <f t="shared" si="8"/>
        <v>73.814192</v>
      </c>
      <c r="N82" s="42">
        <v>43</v>
      </c>
      <c r="O82" s="36"/>
    </row>
    <row r="83" s="3" customFormat="1" ht="25" customHeight="1" spans="1:15">
      <c r="A83" s="19" t="s">
        <v>185</v>
      </c>
      <c r="B83" s="23">
        <v>21020401424</v>
      </c>
      <c r="C83" s="23" t="s">
        <v>186</v>
      </c>
      <c r="D83" s="20" t="s">
        <v>26</v>
      </c>
      <c r="E83" s="21">
        <v>10130</v>
      </c>
      <c r="F83" s="23" t="s">
        <v>100</v>
      </c>
      <c r="G83" s="24">
        <v>64.4</v>
      </c>
      <c r="H83" s="22">
        <f t="shared" si="11"/>
        <v>25.76</v>
      </c>
      <c r="I83" s="24">
        <v>79.36</v>
      </c>
      <c r="J83" s="37">
        <v>1.008</v>
      </c>
      <c r="K83" s="24">
        <f t="shared" si="9"/>
        <v>79.99488</v>
      </c>
      <c r="L83" s="24">
        <f t="shared" si="10"/>
        <v>47.996928</v>
      </c>
      <c r="M83" s="24">
        <f t="shared" si="8"/>
        <v>73.756928</v>
      </c>
      <c r="N83" s="42">
        <v>44</v>
      </c>
      <c r="O83" s="36"/>
    </row>
    <row r="84" s="3" customFormat="1" ht="25" customHeight="1" spans="1:15">
      <c r="A84" s="19" t="s">
        <v>187</v>
      </c>
      <c r="B84" s="23">
        <v>21020401109</v>
      </c>
      <c r="C84" s="23" t="s">
        <v>188</v>
      </c>
      <c r="D84" s="20" t="s">
        <v>26</v>
      </c>
      <c r="E84" s="21">
        <v>10130</v>
      </c>
      <c r="F84" s="23" t="s">
        <v>100</v>
      </c>
      <c r="G84" s="24">
        <v>64.1</v>
      </c>
      <c r="H84" s="22">
        <f t="shared" si="11"/>
        <v>25.64</v>
      </c>
      <c r="I84" s="24">
        <v>80.26</v>
      </c>
      <c r="J84" s="37">
        <v>0.996</v>
      </c>
      <c r="K84" s="24">
        <f t="shared" si="9"/>
        <v>79.93896</v>
      </c>
      <c r="L84" s="24">
        <f t="shared" si="10"/>
        <v>47.963376</v>
      </c>
      <c r="M84" s="24">
        <f t="shared" si="8"/>
        <v>73.603376</v>
      </c>
      <c r="N84" s="42">
        <v>45</v>
      </c>
      <c r="O84" s="36"/>
    </row>
    <row r="85" s="3" customFormat="1" ht="25" customHeight="1" spans="1:15">
      <c r="A85" s="19" t="s">
        <v>189</v>
      </c>
      <c r="B85" s="23">
        <v>21020401625</v>
      </c>
      <c r="C85" s="23" t="s">
        <v>190</v>
      </c>
      <c r="D85" s="20" t="s">
        <v>26</v>
      </c>
      <c r="E85" s="21">
        <v>10130</v>
      </c>
      <c r="F85" s="23" t="s">
        <v>100</v>
      </c>
      <c r="G85" s="24">
        <v>63.5</v>
      </c>
      <c r="H85" s="22">
        <f t="shared" si="11"/>
        <v>25.4</v>
      </c>
      <c r="I85" s="24">
        <v>80.62</v>
      </c>
      <c r="J85" s="37">
        <v>0.996</v>
      </c>
      <c r="K85" s="24">
        <f t="shared" si="9"/>
        <v>80.29752</v>
      </c>
      <c r="L85" s="24">
        <f t="shared" si="10"/>
        <v>48.178512</v>
      </c>
      <c r="M85" s="24">
        <f t="shared" si="8"/>
        <v>73.578512</v>
      </c>
      <c r="N85" s="42">
        <v>46</v>
      </c>
      <c r="O85" s="36"/>
    </row>
    <row r="86" s="3" customFormat="1" ht="25" customHeight="1" spans="1:15">
      <c r="A86" s="19" t="s">
        <v>191</v>
      </c>
      <c r="B86" s="23">
        <v>21020401305</v>
      </c>
      <c r="C86" s="23" t="s">
        <v>192</v>
      </c>
      <c r="D86" s="20" t="s">
        <v>26</v>
      </c>
      <c r="E86" s="21">
        <v>10130</v>
      </c>
      <c r="F86" s="23" t="s">
        <v>100</v>
      </c>
      <c r="G86" s="24">
        <v>59.6</v>
      </c>
      <c r="H86" s="22">
        <f t="shared" si="11"/>
        <v>23.84</v>
      </c>
      <c r="I86" s="24">
        <v>82.96</v>
      </c>
      <c r="J86" s="37">
        <v>0.996</v>
      </c>
      <c r="K86" s="24">
        <f t="shared" si="9"/>
        <v>82.62816</v>
      </c>
      <c r="L86" s="24">
        <f t="shared" si="10"/>
        <v>49.576896</v>
      </c>
      <c r="M86" s="24">
        <f t="shared" si="8"/>
        <v>73.416896</v>
      </c>
      <c r="N86" s="42">
        <v>47</v>
      </c>
      <c r="O86" s="36"/>
    </row>
    <row r="87" s="3" customFormat="1" ht="25" customHeight="1" spans="1:15">
      <c r="A87" s="19" t="s">
        <v>193</v>
      </c>
      <c r="B87" s="23">
        <v>21020401227</v>
      </c>
      <c r="C87" s="23" t="s">
        <v>194</v>
      </c>
      <c r="D87" s="20" t="s">
        <v>26</v>
      </c>
      <c r="E87" s="21">
        <v>10130</v>
      </c>
      <c r="F87" s="23" t="s">
        <v>100</v>
      </c>
      <c r="G87" s="24">
        <v>61.8</v>
      </c>
      <c r="H87" s="22">
        <f t="shared" si="11"/>
        <v>24.72</v>
      </c>
      <c r="I87" s="24">
        <v>81.38</v>
      </c>
      <c r="J87" s="37">
        <v>0.996</v>
      </c>
      <c r="K87" s="24">
        <f t="shared" si="9"/>
        <v>81.05448</v>
      </c>
      <c r="L87" s="24">
        <f t="shared" si="10"/>
        <v>48.632688</v>
      </c>
      <c r="M87" s="24">
        <f t="shared" si="8"/>
        <v>73.352688</v>
      </c>
      <c r="N87" s="42">
        <v>48</v>
      </c>
      <c r="O87" s="36"/>
    </row>
    <row r="88" s="3" customFormat="1" ht="25" customHeight="1" spans="1:15">
      <c r="A88" s="19" t="s">
        <v>195</v>
      </c>
      <c r="B88" s="23">
        <v>21020401629</v>
      </c>
      <c r="C88" s="23" t="s">
        <v>196</v>
      </c>
      <c r="D88" s="20" t="s">
        <v>26</v>
      </c>
      <c r="E88" s="21">
        <v>10130</v>
      </c>
      <c r="F88" s="23" t="s">
        <v>100</v>
      </c>
      <c r="G88" s="24">
        <v>63.2</v>
      </c>
      <c r="H88" s="22">
        <f t="shared" si="11"/>
        <v>25.28</v>
      </c>
      <c r="I88" s="24">
        <v>78.68</v>
      </c>
      <c r="J88" s="37">
        <v>1.008</v>
      </c>
      <c r="K88" s="24">
        <f t="shared" si="9"/>
        <v>79.30944</v>
      </c>
      <c r="L88" s="24">
        <f t="shared" si="10"/>
        <v>47.585664</v>
      </c>
      <c r="M88" s="24">
        <f t="shared" si="8"/>
        <v>72.865664</v>
      </c>
      <c r="N88" s="42">
        <v>49</v>
      </c>
      <c r="O88" s="36"/>
    </row>
    <row r="89" s="3" customFormat="1" ht="25" customHeight="1" spans="1:15">
      <c r="A89" s="19" t="s">
        <v>197</v>
      </c>
      <c r="B89" s="23">
        <v>21020401025</v>
      </c>
      <c r="C89" s="23" t="s">
        <v>198</v>
      </c>
      <c r="D89" s="20" t="s">
        <v>26</v>
      </c>
      <c r="E89" s="21">
        <v>10130</v>
      </c>
      <c r="F89" s="23" t="s">
        <v>100</v>
      </c>
      <c r="G89" s="24">
        <v>60.1</v>
      </c>
      <c r="H89" s="22">
        <f t="shared" si="11"/>
        <v>24.04</v>
      </c>
      <c r="I89" s="24">
        <v>80.56</v>
      </c>
      <c r="J89" s="37">
        <v>0.996</v>
      </c>
      <c r="K89" s="24">
        <f t="shared" si="9"/>
        <v>80.23776</v>
      </c>
      <c r="L89" s="24">
        <f t="shared" si="10"/>
        <v>48.142656</v>
      </c>
      <c r="M89" s="24">
        <f t="shared" si="8"/>
        <v>72.182656</v>
      </c>
      <c r="N89" s="42">
        <v>50</v>
      </c>
      <c r="O89" s="36"/>
    </row>
    <row r="90" s="3" customFormat="1" ht="25" customHeight="1" spans="1:15">
      <c r="A90" s="19" t="s">
        <v>199</v>
      </c>
      <c r="B90" s="23">
        <v>21020401002</v>
      </c>
      <c r="C90" s="23" t="s">
        <v>200</v>
      </c>
      <c r="D90" s="20" t="s">
        <v>26</v>
      </c>
      <c r="E90" s="21">
        <v>10130</v>
      </c>
      <c r="F90" s="23" t="s">
        <v>100</v>
      </c>
      <c r="G90" s="24">
        <v>59.7</v>
      </c>
      <c r="H90" s="22">
        <f t="shared" si="11"/>
        <v>23.88</v>
      </c>
      <c r="I90" s="24">
        <v>79.52</v>
      </c>
      <c r="J90" s="37">
        <v>0.996</v>
      </c>
      <c r="K90" s="24">
        <f t="shared" si="9"/>
        <v>79.20192</v>
      </c>
      <c r="L90" s="24">
        <f t="shared" si="10"/>
        <v>47.521152</v>
      </c>
      <c r="M90" s="24">
        <f t="shared" si="8"/>
        <v>71.401152</v>
      </c>
      <c r="N90" s="42">
        <v>51</v>
      </c>
      <c r="O90" s="36"/>
    </row>
    <row r="91" s="3" customFormat="1" ht="25" customHeight="1" spans="1:15">
      <c r="A91" s="19" t="s">
        <v>201</v>
      </c>
      <c r="B91" s="23">
        <v>21020401126</v>
      </c>
      <c r="C91" s="23" t="s">
        <v>202</v>
      </c>
      <c r="D91" s="20" t="s">
        <v>26</v>
      </c>
      <c r="E91" s="21">
        <v>10130</v>
      </c>
      <c r="F91" s="23" t="s">
        <v>100</v>
      </c>
      <c r="G91" s="24">
        <v>59.8</v>
      </c>
      <c r="H91" s="22">
        <f t="shared" si="11"/>
        <v>23.92</v>
      </c>
      <c r="I91" s="24">
        <v>79.04</v>
      </c>
      <c r="J91" s="37">
        <v>0.996</v>
      </c>
      <c r="K91" s="24">
        <f t="shared" si="9"/>
        <v>78.72384</v>
      </c>
      <c r="L91" s="24">
        <f t="shared" si="10"/>
        <v>47.234304</v>
      </c>
      <c r="M91" s="24">
        <f t="shared" si="8"/>
        <v>71.154304</v>
      </c>
      <c r="N91" s="42">
        <v>52</v>
      </c>
      <c r="O91" s="36"/>
    </row>
    <row r="92" s="3" customFormat="1" ht="25" customHeight="1" spans="1:15">
      <c r="A92" s="19" t="s">
        <v>203</v>
      </c>
      <c r="B92" s="23">
        <v>21020401607</v>
      </c>
      <c r="C92" s="23" t="s">
        <v>204</v>
      </c>
      <c r="D92" s="20" t="s">
        <v>26</v>
      </c>
      <c r="E92" s="21">
        <v>10130</v>
      </c>
      <c r="F92" s="23" t="s">
        <v>100</v>
      </c>
      <c r="G92" s="24">
        <v>60.6</v>
      </c>
      <c r="H92" s="22">
        <f t="shared" si="11"/>
        <v>24.24</v>
      </c>
      <c r="I92" s="24">
        <v>75</v>
      </c>
      <c r="J92" s="37">
        <v>1.008</v>
      </c>
      <c r="K92" s="24">
        <f t="shared" si="9"/>
        <v>75.6</v>
      </c>
      <c r="L92" s="24">
        <f t="shared" si="10"/>
        <v>45.36</v>
      </c>
      <c r="M92" s="24">
        <f t="shared" si="8"/>
        <v>69.6</v>
      </c>
      <c r="N92" s="42">
        <v>53</v>
      </c>
      <c r="O92" s="36"/>
    </row>
    <row r="93" s="3" customFormat="1" ht="25" customHeight="1" spans="1:15">
      <c r="A93" s="19" t="s">
        <v>205</v>
      </c>
      <c r="B93" s="23">
        <v>21020401007</v>
      </c>
      <c r="C93" s="23" t="s">
        <v>206</v>
      </c>
      <c r="D93" s="20" t="s">
        <v>26</v>
      </c>
      <c r="E93" s="21">
        <v>10130</v>
      </c>
      <c r="F93" s="23" t="s">
        <v>100</v>
      </c>
      <c r="G93" s="24">
        <v>77.6</v>
      </c>
      <c r="H93" s="22">
        <f t="shared" si="11"/>
        <v>31.04</v>
      </c>
      <c r="I93" s="24"/>
      <c r="J93" s="37"/>
      <c r="K93" s="24"/>
      <c r="L93" s="24"/>
      <c r="M93" s="24"/>
      <c r="N93" s="47"/>
      <c r="O93" s="36"/>
    </row>
    <row r="94" s="3" customFormat="1" ht="25" customHeight="1" spans="1:15">
      <c r="A94" s="19" t="s">
        <v>207</v>
      </c>
      <c r="B94" s="23">
        <v>21020401225</v>
      </c>
      <c r="C94" s="23" t="s">
        <v>208</v>
      </c>
      <c r="D94" s="20" t="s">
        <v>26</v>
      </c>
      <c r="E94" s="21">
        <v>10130</v>
      </c>
      <c r="F94" s="23" t="s">
        <v>100</v>
      </c>
      <c r="G94" s="24">
        <v>75.9</v>
      </c>
      <c r="H94" s="22">
        <f t="shared" si="11"/>
        <v>30.36</v>
      </c>
      <c r="I94" s="24"/>
      <c r="J94" s="37"/>
      <c r="K94" s="24"/>
      <c r="L94" s="24"/>
      <c r="M94" s="24"/>
      <c r="N94" s="47"/>
      <c r="O94" s="36"/>
    </row>
    <row r="95" s="3" customFormat="1" ht="25" customHeight="1" spans="1:15">
      <c r="A95" s="19" t="s">
        <v>209</v>
      </c>
      <c r="B95" s="23">
        <v>21020401212</v>
      </c>
      <c r="C95" s="23" t="s">
        <v>210</v>
      </c>
      <c r="D95" s="20" t="s">
        <v>26</v>
      </c>
      <c r="E95" s="21">
        <v>10130</v>
      </c>
      <c r="F95" s="23" t="s">
        <v>100</v>
      </c>
      <c r="G95" s="24">
        <v>71.1</v>
      </c>
      <c r="H95" s="22">
        <f t="shared" si="11"/>
        <v>28.44</v>
      </c>
      <c r="I95" s="24"/>
      <c r="J95" s="37"/>
      <c r="K95" s="24"/>
      <c r="L95" s="24"/>
      <c r="M95" s="24"/>
      <c r="N95" s="47"/>
      <c r="O95" s="36"/>
    </row>
    <row r="96" s="3" customFormat="1" ht="25" customHeight="1" spans="1:15">
      <c r="A96" s="19" t="s">
        <v>211</v>
      </c>
      <c r="B96" s="23">
        <v>21020401330</v>
      </c>
      <c r="C96" s="23" t="s">
        <v>212</v>
      </c>
      <c r="D96" s="20" t="s">
        <v>26</v>
      </c>
      <c r="E96" s="21">
        <v>10130</v>
      </c>
      <c r="F96" s="23" t="s">
        <v>100</v>
      </c>
      <c r="G96" s="24">
        <v>69.5</v>
      </c>
      <c r="H96" s="22">
        <f t="shared" si="11"/>
        <v>27.8</v>
      </c>
      <c r="I96" s="24"/>
      <c r="J96" s="37"/>
      <c r="K96" s="24"/>
      <c r="L96" s="24"/>
      <c r="M96" s="24"/>
      <c r="N96" s="47"/>
      <c r="O96" s="36"/>
    </row>
    <row r="97" s="3" customFormat="1" ht="25" customHeight="1" spans="1:15">
      <c r="A97" s="19" t="s">
        <v>213</v>
      </c>
      <c r="B97" s="23">
        <v>21020401110</v>
      </c>
      <c r="C97" s="23" t="s">
        <v>214</v>
      </c>
      <c r="D97" s="20" t="s">
        <v>26</v>
      </c>
      <c r="E97" s="21">
        <v>10130</v>
      </c>
      <c r="F97" s="23" t="s">
        <v>100</v>
      </c>
      <c r="G97" s="24">
        <v>67.4</v>
      </c>
      <c r="H97" s="22">
        <f t="shared" si="11"/>
        <v>26.96</v>
      </c>
      <c r="I97" s="24"/>
      <c r="J97" s="37"/>
      <c r="K97" s="24"/>
      <c r="L97" s="24"/>
      <c r="M97" s="24"/>
      <c r="N97" s="47"/>
      <c r="O97" s="36"/>
    </row>
    <row r="98" s="3" customFormat="1" ht="25" customHeight="1" spans="1:15">
      <c r="A98" s="19" t="s">
        <v>215</v>
      </c>
      <c r="B98" s="23">
        <v>21020401315</v>
      </c>
      <c r="C98" s="23" t="s">
        <v>216</v>
      </c>
      <c r="D98" s="20" t="s">
        <v>26</v>
      </c>
      <c r="E98" s="21">
        <v>10130</v>
      </c>
      <c r="F98" s="23" t="s">
        <v>100</v>
      </c>
      <c r="G98" s="24">
        <v>66.1</v>
      </c>
      <c r="H98" s="22">
        <f t="shared" si="11"/>
        <v>26.44</v>
      </c>
      <c r="I98" s="24"/>
      <c r="J98" s="37"/>
      <c r="K98" s="24"/>
      <c r="L98" s="24"/>
      <c r="M98" s="24"/>
      <c r="N98" s="47"/>
      <c r="O98" s="36"/>
    </row>
    <row r="99" s="3" customFormat="1" ht="25" customHeight="1" spans="1:15">
      <c r="A99" s="19" t="s">
        <v>217</v>
      </c>
      <c r="B99" s="23">
        <v>21020401603</v>
      </c>
      <c r="C99" s="23" t="s">
        <v>218</v>
      </c>
      <c r="D99" s="20" t="s">
        <v>26</v>
      </c>
      <c r="E99" s="21">
        <v>10130</v>
      </c>
      <c r="F99" s="23" t="s">
        <v>100</v>
      </c>
      <c r="G99" s="24">
        <v>65</v>
      </c>
      <c r="H99" s="22">
        <f t="shared" si="11"/>
        <v>26</v>
      </c>
      <c r="I99" s="24"/>
      <c r="J99" s="37"/>
      <c r="K99" s="24"/>
      <c r="L99" s="24"/>
      <c r="M99" s="24"/>
      <c r="N99" s="47"/>
      <c r="O99" s="36"/>
    </row>
    <row r="100" s="3" customFormat="1" ht="25" customHeight="1" spans="1:15">
      <c r="A100" s="19" t="s">
        <v>219</v>
      </c>
      <c r="B100" s="23">
        <v>21020401623</v>
      </c>
      <c r="C100" s="23" t="s">
        <v>220</v>
      </c>
      <c r="D100" s="20" t="s">
        <v>26</v>
      </c>
      <c r="E100" s="21">
        <v>10130</v>
      </c>
      <c r="F100" s="23" t="s">
        <v>100</v>
      </c>
      <c r="G100" s="24">
        <v>61.2</v>
      </c>
      <c r="H100" s="22">
        <f t="shared" si="11"/>
        <v>24.48</v>
      </c>
      <c r="I100" s="24"/>
      <c r="J100" s="37"/>
      <c r="K100" s="24"/>
      <c r="L100" s="24"/>
      <c r="M100" s="24"/>
      <c r="N100" s="47"/>
      <c r="O100" s="36"/>
    </row>
    <row r="101" s="3" customFormat="1" ht="25" customHeight="1" spans="1:15">
      <c r="A101" s="19" t="s">
        <v>221</v>
      </c>
      <c r="B101" s="23">
        <v>21020401302</v>
      </c>
      <c r="C101" s="23" t="s">
        <v>222</v>
      </c>
      <c r="D101" s="20" t="s">
        <v>26</v>
      </c>
      <c r="E101" s="21">
        <v>10130</v>
      </c>
      <c r="F101" s="23" t="s">
        <v>100</v>
      </c>
      <c r="G101" s="24">
        <v>60.6</v>
      </c>
      <c r="H101" s="22">
        <f t="shared" si="11"/>
        <v>24.24</v>
      </c>
      <c r="I101" s="24"/>
      <c r="J101" s="37"/>
      <c r="K101" s="24"/>
      <c r="L101" s="24"/>
      <c r="M101" s="24"/>
      <c r="N101" s="47"/>
      <c r="O101" s="36"/>
    </row>
    <row r="102" s="3" customFormat="1" ht="25" customHeight="1" spans="1:15">
      <c r="A102" s="19" t="s">
        <v>223</v>
      </c>
      <c r="B102" s="23">
        <v>21020401015</v>
      </c>
      <c r="C102" s="23" t="s">
        <v>224</v>
      </c>
      <c r="D102" s="20" t="s">
        <v>26</v>
      </c>
      <c r="E102" s="21">
        <v>10130</v>
      </c>
      <c r="F102" s="23" t="s">
        <v>100</v>
      </c>
      <c r="G102" s="24">
        <v>59.6</v>
      </c>
      <c r="H102" s="22">
        <f t="shared" si="11"/>
        <v>23.84</v>
      </c>
      <c r="I102" s="24"/>
      <c r="J102" s="37"/>
      <c r="K102" s="24"/>
      <c r="L102" s="24"/>
      <c r="M102" s="24"/>
      <c r="N102" s="47"/>
      <c r="O102" s="36"/>
    </row>
    <row r="103" s="3" customFormat="1" ht="25" customHeight="1" spans="1:15">
      <c r="A103" s="19" t="s">
        <v>225</v>
      </c>
      <c r="B103" s="23">
        <v>21020401211</v>
      </c>
      <c r="C103" s="23" t="s">
        <v>226</v>
      </c>
      <c r="D103" s="20" t="s">
        <v>26</v>
      </c>
      <c r="E103" s="21">
        <v>10130</v>
      </c>
      <c r="F103" s="23" t="s">
        <v>100</v>
      </c>
      <c r="G103" s="24">
        <v>59.6</v>
      </c>
      <c r="H103" s="22">
        <f t="shared" si="11"/>
        <v>23.84</v>
      </c>
      <c r="I103" s="24"/>
      <c r="J103" s="37"/>
      <c r="K103" s="24"/>
      <c r="L103" s="24"/>
      <c r="M103" s="24"/>
      <c r="N103" s="47"/>
      <c r="O103" s="36"/>
    </row>
    <row r="104" s="1" customFormat="1" spans="7:14">
      <c r="G104" s="43"/>
      <c r="H104" s="43"/>
      <c r="I104" s="43"/>
      <c r="J104" s="48"/>
      <c r="K104" s="43"/>
      <c r="L104" s="43"/>
      <c r="M104" s="43"/>
      <c r="N104" s="5"/>
    </row>
    <row r="105" s="4" customFormat="1" ht="24.95" customHeight="1" spans="1:15">
      <c r="A105" s="44"/>
      <c r="E105" s="45"/>
      <c r="F105" s="45"/>
      <c r="G105" s="46"/>
      <c r="H105" s="46"/>
      <c r="I105" s="46"/>
      <c r="J105" s="49"/>
      <c r="K105" s="46"/>
      <c r="L105" s="46"/>
      <c r="M105" s="46"/>
      <c r="N105" s="50"/>
      <c r="O105" s="51"/>
    </row>
    <row r="106" s="4" customFormat="1" ht="24.95" customHeight="1" spans="1:15">
      <c r="A106" s="44"/>
      <c r="E106" s="45"/>
      <c r="F106" s="45"/>
      <c r="G106" s="46"/>
      <c r="H106" s="46"/>
      <c r="I106" s="46"/>
      <c r="J106" s="49"/>
      <c r="K106" s="46"/>
      <c r="L106" s="46"/>
      <c r="M106" s="46"/>
      <c r="N106" s="50"/>
      <c r="O106" s="51"/>
    </row>
    <row r="107" s="4" customFormat="1" ht="24.95" customHeight="1" spans="1:15">
      <c r="A107" s="44"/>
      <c r="E107" s="45"/>
      <c r="F107" s="45"/>
      <c r="G107" s="46"/>
      <c r="H107" s="46"/>
      <c r="I107" s="46"/>
      <c r="J107" s="49"/>
      <c r="K107" s="46"/>
      <c r="L107" s="46"/>
      <c r="M107" s="46"/>
      <c r="N107" s="50"/>
      <c r="O107" s="51"/>
    </row>
    <row r="108" s="4" customFormat="1" ht="24.95" customHeight="1" spans="1:15">
      <c r="A108" s="44"/>
      <c r="E108" s="45"/>
      <c r="F108" s="45"/>
      <c r="G108" s="46"/>
      <c r="H108" s="46"/>
      <c r="I108" s="46"/>
      <c r="J108" s="49"/>
      <c r="K108" s="46"/>
      <c r="L108" s="46"/>
      <c r="M108" s="46"/>
      <c r="N108" s="50"/>
      <c r="O108" s="51"/>
    </row>
    <row r="109" s="4" customFormat="1" ht="24.95" customHeight="1" spans="1:15">
      <c r="A109" s="44"/>
      <c r="E109" s="45"/>
      <c r="F109" s="45"/>
      <c r="G109" s="46"/>
      <c r="H109" s="46"/>
      <c r="I109" s="46"/>
      <c r="J109" s="49"/>
      <c r="K109" s="46"/>
      <c r="L109" s="46"/>
      <c r="M109" s="46"/>
      <c r="N109" s="50"/>
      <c r="O109" s="51"/>
    </row>
    <row r="110" s="4" customFormat="1" ht="24.95" customHeight="1" spans="1:15">
      <c r="A110" s="44"/>
      <c r="E110" s="45"/>
      <c r="F110" s="45"/>
      <c r="G110" s="46"/>
      <c r="H110" s="46"/>
      <c r="I110" s="46"/>
      <c r="J110" s="49"/>
      <c r="K110" s="46"/>
      <c r="L110" s="46"/>
      <c r="M110" s="46"/>
      <c r="N110" s="50"/>
      <c r="O110" s="51"/>
    </row>
    <row r="111" s="4" customFormat="1" ht="24.95" customHeight="1" spans="1:15">
      <c r="A111" s="44"/>
      <c r="E111" s="45"/>
      <c r="F111" s="45"/>
      <c r="G111" s="46"/>
      <c r="H111" s="46"/>
      <c r="I111" s="46"/>
      <c r="J111" s="49"/>
      <c r="K111" s="46"/>
      <c r="L111" s="46"/>
      <c r="M111" s="46"/>
      <c r="N111" s="50"/>
      <c r="O111" s="51"/>
    </row>
    <row r="112" s="4" customFormat="1" ht="24.95" customHeight="1" spans="1:15">
      <c r="A112" s="44"/>
      <c r="E112" s="45"/>
      <c r="F112" s="45"/>
      <c r="G112" s="46"/>
      <c r="H112" s="46"/>
      <c r="I112" s="46"/>
      <c r="J112" s="49"/>
      <c r="K112" s="46"/>
      <c r="L112" s="46"/>
      <c r="M112" s="46"/>
      <c r="N112" s="50"/>
      <c r="O112" s="51"/>
    </row>
    <row r="113" s="4" customFormat="1" ht="24.95" customHeight="1" spans="1:15">
      <c r="A113" s="44"/>
      <c r="E113" s="45"/>
      <c r="F113" s="45"/>
      <c r="G113" s="46"/>
      <c r="H113" s="46"/>
      <c r="I113" s="46"/>
      <c r="J113" s="49"/>
      <c r="K113" s="46"/>
      <c r="L113" s="46"/>
      <c r="M113" s="46"/>
      <c r="N113" s="50"/>
      <c r="O113" s="51"/>
    </row>
    <row r="114" s="4" customFormat="1" ht="24.95" customHeight="1" spans="1:15">
      <c r="A114" s="44"/>
      <c r="E114" s="45"/>
      <c r="F114" s="45"/>
      <c r="G114" s="46"/>
      <c r="H114" s="46"/>
      <c r="I114" s="46"/>
      <c r="J114" s="49"/>
      <c r="K114" s="46"/>
      <c r="L114" s="46"/>
      <c r="M114" s="46"/>
      <c r="N114" s="50"/>
      <c r="O114" s="51"/>
    </row>
    <row r="115" s="4" customFormat="1" ht="24.95" customHeight="1" spans="1:15">
      <c r="A115" s="44"/>
      <c r="E115" s="45"/>
      <c r="F115" s="45"/>
      <c r="G115" s="46"/>
      <c r="H115" s="46"/>
      <c r="I115" s="46"/>
      <c r="J115" s="49"/>
      <c r="K115" s="46"/>
      <c r="L115" s="46"/>
      <c r="M115" s="46"/>
      <c r="N115" s="50"/>
      <c r="O115" s="51"/>
    </row>
    <row r="116" s="4" customFormat="1" ht="24.95" customHeight="1" spans="1:15">
      <c r="A116" s="44"/>
      <c r="E116" s="45"/>
      <c r="F116" s="45"/>
      <c r="G116" s="46"/>
      <c r="H116" s="46"/>
      <c r="I116" s="46"/>
      <c r="J116" s="49"/>
      <c r="K116" s="46"/>
      <c r="L116" s="46"/>
      <c r="M116" s="46"/>
      <c r="N116" s="50"/>
      <c r="O116" s="51"/>
    </row>
    <row r="117" s="4" customFormat="1" ht="24.95" customHeight="1" spans="1:15">
      <c r="A117" s="44"/>
      <c r="E117" s="45"/>
      <c r="F117" s="45"/>
      <c r="G117" s="46"/>
      <c r="H117" s="46"/>
      <c r="I117" s="46"/>
      <c r="J117" s="49"/>
      <c r="K117" s="46"/>
      <c r="L117" s="46"/>
      <c r="M117" s="46"/>
      <c r="N117" s="50"/>
      <c r="O117" s="51"/>
    </row>
    <row r="118" s="4" customFormat="1" ht="24.95" customHeight="1" spans="1:15">
      <c r="A118" s="44"/>
      <c r="E118" s="45"/>
      <c r="F118" s="45"/>
      <c r="G118" s="46"/>
      <c r="H118" s="46"/>
      <c r="I118" s="46"/>
      <c r="J118" s="49"/>
      <c r="K118" s="46"/>
      <c r="L118" s="46"/>
      <c r="M118" s="46"/>
      <c r="N118" s="50"/>
      <c r="O118" s="51"/>
    </row>
    <row r="119" s="4" customFormat="1" ht="24.95" customHeight="1" spans="1:15">
      <c r="A119" s="44"/>
      <c r="E119" s="45"/>
      <c r="F119" s="45"/>
      <c r="G119" s="46"/>
      <c r="H119" s="46"/>
      <c r="I119" s="46"/>
      <c r="J119" s="49"/>
      <c r="K119" s="46"/>
      <c r="L119" s="46"/>
      <c r="M119" s="46"/>
      <c r="N119" s="50"/>
      <c r="O119" s="51"/>
    </row>
    <row r="120" s="4" customFormat="1" ht="24.95" customHeight="1" spans="1:15">
      <c r="A120" s="44"/>
      <c r="E120" s="45"/>
      <c r="F120" s="45"/>
      <c r="G120" s="46"/>
      <c r="H120" s="46"/>
      <c r="I120" s="46"/>
      <c r="J120" s="49"/>
      <c r="K120" s="46"/>
      <c r="L120" s="46"/>
      <c r="M120" s="46"/>
      <c r="N120" s="50"/>
      <c r="O120" s="51"/>
    </row>
    <row r="121" s="4" customFormat="1" ht="24.95" customHeight="1" spans="1:15">
      <c r="A121" s="44"/>
      <c r="E121" s="45"/>
      <c r="F121" s="45"/>
      <c r="G121" s="46"/>
      <c r="H121" s="46"/>
      <c r="I121" s="46"/>
      <c r="J121" s="49"/>
      <c r="K121" s="46"/>
      <c r="L121" s="46"/>
      <c r="M121" s="46"/>
      <c r="N121" s="50"/>
      <c r="O121" s="51"/>
    </row>
    <row r="122" s="4" customFormat="1" ht="24.95" customHeight="1" spans="1:15">
      <c r="A122" s="44"/>
      <c r="E122" s="45"/>
      <c r="F122" s="45"/>
      <c r="G122" s="46"/>
      <c r="H122" s="46"/>
      <c r="I122" s="46"/>
      <c r="J122" s="49"/>
      <c r="K122" s="46"/>
      <c r="L122" s="46"/>
      <c r="M122" s="46"/>
      <c r="N122" s="50"/>
      <c r="O122" s="51"/>
    </row>
    <row r="123" s="4" customFormat="1" ht="24.95" customHeight="1" spans="1:15">
      <c r="A123" s="44"/>
      <c r="E123" s="45"/>
      <c r="F123" s="45"/>
      <c r="G123" s="46"/>
      <c r="H123" s="46"/>
      <c r="I123" s="46"/>
      <c r="J123" s="49"/>
      <c r="K123" s="46"/>
      <c r="L123" s="46"/>
      <c r="M123" s="46"/>
      <c r="N123" s="50"/>
      <c r="O123" s="51"/>
    </row>
    <row r="124" s="4" customFormat="1" ht="24.95" customHeight="1" spans="1:15">
      <c r="A124" s="44"/>
      <c r="E124" s="45"/>
      <c r="F124" s="45"/>
      <c r="G124" s="46"/>
      <c r="H124" s="46"/>
      <c r="I124" s="46"/>
      <c r="J124" s="49"/>
      <c r="K124" s="46"/>
      <c r="L124" s="46"/>
      <c r="M124" s="46"/>
      <c r="N124" s="50"/>
      <c r="O124" s="51"/>
    </row>
    <row r="125" s="4" customFormat="1" ht="24.95" customHeight="1" spans="1:15">
      <c r="A125" s="44"/>
      <c r="E125" s="45"/>
      <c r="F125" s="45"/>
      <c r="G125" s="46"/>
      <c r="H125" s="46"/>
      <c r="I125" s="46"/>
      <c r="J125" s="49"/>
      <c r="K125" s="46"/>
      <c r="L125" s="46"/>
      <c r="M125" s="46"/>
      <c r="N125" s="50"/>
      <c r="O125" s="51"/>
    </row>
    <row r="126" s="1" customFormat="1" ht="24.95" customHeight="1" spans="1:15">
      <c r="A126" s="5"/>
      <c r="E126" s="6"/>
      <c r="F126" s="6"/>
      <c r="G126" s="7"/>
      <c r="H126" s="7"/>
      <c r="I126" s="7"/>
      <c r="J126" s="8"/>
      <c r="K126" s="7"/>
      <c r="L126" s="7"/>
      <c r="M126" s="7"/>
      <c r="N126" s="9"/>
      <c r="O126" s="10"/>
    </row>
    <row r="127" s="1" customFormat="1" ht="24.95" customHeight="1" spans="1:15">
      <c r="A127" s="5"/>
      <c r="E127" s="6"/>
      <c r="F127" s="6"/>
      <c r="G127" s="7"/>
      <c r="H127" s="7"/>
      <c r="I127" s="7"/>
      <c r="J127" s="8"/>
      <c r="K127" s="7"/>
      <c r="L127" s="7"/>
      <c r="M127" s="7"/>
      <c r="N127" s="9"/>
      <c r="O127" s="10"/>
    </row>
    <row r="128" s="1" customFormat="1" ht="24.95" customHeight="1" spans="1:15">
      <c r="A128" s="5"/>
      <c r="E128" s="6"/>
      <c r="F128" s="6"/>
      <c r="G128" s="7"/>
      <c r="H128" s="7"/>
      <c r="I128" s="7"/>
      <c r="J128" s="8"/>
      <c r="K128" s="7"/>
      <c r="L128" s="7"/>
      <c r="M128" s="7"/>
      <c r="N128" s="9"/>
      <c r="O128" s="10"/>
    </row>
    <row r="129" s="1" customFormat="1" ht="24.95" customHeight="1" spans="1:15">
      <c r="A129" s="5"/>
      <c r="E129" s="6"/>
      <c r="F129" s="6"/>
      <c r="G129" s="7"/>
      <c r="H129" s="7"/>
      <c r="I129" s="7"/>
      <c r="J129" s="8"/>
      <c r="K129" s="7"/>
      <c r="L129" s="7"/>
      <c r="M129" s="7"/>
      <c r="N129" s="9"/>
      <c r="O129" s="10"/>
    </row>
    <row r="130" s="1" customFormat="1" ht="24.95" customHeight="1" spans="1:15">
      <c r="A130" s="5"/>
      <c r="E130" s="6"/>
      <c r="F130" s="6"/>
      <c r="G130" s="7"/>
      <c r="H130" s="7"/>
      <c r="I130" s="7"/>
      <c r="J130" s="8"/>
      <c r="K130" s="7"/>
      <c r="L130" s="7"/>
      <c r="M130" s="7"/>
      <c r="N130" s="9"/>
      <c r="O130" s="10"/>
    </row>
    <row r="131" s="1" customFormat="1" ht="24.95" customHeight="1" spans="1:15">
      <c r="A131" s="5"/>
      <c r="E131" s="6"/>
      <c r="F131" s="6"/>
      <c r="G131" s="7"/>
      <c r="H131" s="7"/>
      <c r="I131" s="7"/>
      <c r="J131" s="8"/>
      <c r="K131" s="7"/>
      <c r="L131" s="7"/>
      <c r="M131" s="7"/>
      <c r="N131" s="9"/>
      <c r="O131" s="10"/>
    </row>
    <row r="132" s="1" customFormat="1" ht="24.95" customHeight="1" spans="1:15">
      <c r="A132" s="5"/>
      <c r="E132" s="6"/>
      <c r="F132" s="6"/>
      <c r="G132" s="7"/>
      <c r="H132" s="7"/>
      <c r="I132" s="7"/>
      <c r="J132" s="8"/>
      <c r="K132" s="7"/>
      <c r="L132" s="7"/>
      <c r="M132" s="7"/>
      <c r="N132" s="9"/>
      <c r="O132" s="10"/>
    </row>
    <row r="133" s="1" customFormat="1" ht="24.95" customHeight="1" spans="1:15">
      <c r="A133" s="5"/>
      <c r="E133" s="6"/>
      <c r="F133" s="6"/>
      <c r="G133" s="7"/>
      <c r="H133" s="7"/>
      <c r="I133" s="7"/>
      <c r="J133" s="8"/>
      <c r="K133" s="7"/>
      <c r="L133" s="7"/>
      <c r="M133" s="7"/>
      <c r="N133" s="9"/>
      <c r="O133" s="10"/>
    </row>
    <row r="134" s="1" customFormat="1" ht="24.95" customHeight="1" spans="1:15">
      <c r="A134" s="5"/>
      <c r="E134" s="6"/>
      <c r="F134" s="6"/>
      <c r="G134" s="7"/>
      <c r="H134" s="7"/>
      <c r="I134" s="7"/>
      <c r="J134" s="8"/>
      <c r="K134" s="7"/>
      <c r="L134" s="7"/>
      <c r="M134" s="7"/>
      <c r="N134" s="9"/>
      <c r="O134" s="10"/>
    </row>
    <row r="135" s="1" customFormat="1" ht="24.95" customHeight="1" spans="1:15">
      <c r="A135" s="5"/>
      <c r="E135" s="6"/>
      <c r="F135" s="6"/>
      <c r="G135" s="7"/>
      <c r="H135" s="7"/>
      <c r="I135" s="7"/>
      <c r="J135" s="8"/>
      <c r="K135" s="7"/>
      <c r="L135" s="7"/>
      <c r="M135" s="7"/>
      <c r="N135" s="9"/>
      <c r="O135" s="10"/>
    </row>
    <row r="136" s="1" customFormat="1" ht="24.95" customHeight="1" spans="1:15">
      <c r="A136" s="5"/>
      <c r="E136" s="6"/>
      <c r="F136" s="6"/>
      <c r="G136" s="7"/>
      <c r="H136" s="7"/>
      <c r="I136" s="7"/>
      <c r="J136" s="8"/>
      <c r="K136" s="7"/>
      <c r="L136" s="7"/>
      <c r="M136" s="7"/>
      <c r="N136" s="9"/>
      <c r="O136" s="10"/>
    </row>
    <row r="137" s="1" customFormat="1" ht="24.95" customHeight="1" spans="1:15">
      <c r="A137" s="5"/>
      <c r="E137" s="6"/>
      <c r="F137" s="6"/>
      <c r="G137" s="7"/>
      <c r="H137" s="7"/>
      <c r="I137" s="7"/>
      <c r="J137" s="8"/>
      <c r="K137" s="7"/>
      <c r="L137" s="7"/>
      <c r="M137" s="7"/>
      <c r="N137" s="9"/>
      <c r="O137" s="10"/>
    </row>
    <row r="138" s="1" customFormat="1" ht="24.95" customHeight="1" spans="1:15">
      <c r="A138" s="5"/>
      <c r="E138" s="6"/>
      <c r="F138" s="6"/>
      <c r="G138" s="7"/>
      <c r="H138" s="7"/>
      <c r="I138" s="7"/>
      <c r="J138" s="8"/>
      <c r="K138" s="7"/>
      <c r="L138" s="7"/>
      <c r="M138" s="7"/>
      <c r="N138" s="9"/>
      <c r="O138" s="10"/>
    </row>
    <row r="139" s="1" customFormat="1" ht="24.95" customHeight="1" spans="1:15">
      <c r="A139" s="5"/>
      <c r="E139" s="6"/>
      <c r="F139" s="6"/>
      <c r="G139" s="7"/>
      <c r="H139" s="7"/>
      <c r="I139" s="7"/>
      <c r="J139" s="8"/>
      <c r="K139" s="7"/>
      <c r="L139" s="7"/>
      <c r="M139" s="7"/>
      <c r="N139" s="9"/>
      <c r="O139" s="10"/>
    </row>
    <row r="140" s="1" customFormat="1" ht="24.95" customHeight="1" spans="1:15">
      <c r="A140" s="5"/>
      <c r="E140" s="6"/>
      <c r="F140" s="6"/>
      <c r="G140" s="7"/>
      <c r="H140" s="7"/>
      <c r="I140" s="7"/>
      <c r="J140" s="8"/>
      <c r="K140" s="7"/>
      <c r="L140" s="7"/>
      <c r="M140" s="7"/>
      <c r="N140" s="9"/>
      <c r="O140" s="10"/>
    </row>
    <row r="141" s="1" customFormat="1" ht="24.95" customHeight="1" spans="1:15">
      <c r="A141" s="5"/>
      <c r="E141" s="6"/>
      <c r="F141" s="6"/>
      <c r="G141" s="7"/>
      <c r="H141" s="7"/>
      <c r="I141" s="7"/>
      <c r="J141" s="8"/>
      <c r="K141" s="7"/>
      <c r="L141" s="7"/>
      <c r="M141" s="7"/>
      <c r="N141" s="9"/>
      <c r="O141" s="10"/>
    </row>
    <row r="142" s="1" customFormat="1" ht="24.95" customHeight="1" spans="1:15">
      <c r="A142" s="5"/>
      <c r="E142" s="6"/>
      <c r="F142" s="6"/>
      <c r="G142" s="7"/>
      <c r="H142" s="7"/>
      <c r="I142" s="7"/>
      <c r="J142" s="8"/>
      <c r="K142" s="7"/>
      <c r="L142" s="7"/>
      <c r="M142" s="7"/>
      <c r="N142" s="9"/>
      <c r="O142" s="10"/>
    </row>
    <row r="143" s="1" customFormat="1" ht="24.95" customHeight="1" spans="1:15">
      <c r="A143" s="5"/>
      <c r="E143" s="6"/>
      <c r="F143" s="6"/>
      <c r="G143" s="7"/>
      <c r="H143" s="7"/>
      <c r="I143" s="7"/>
      <c r="J143" s="8"/>
      <c r="K143" s="7"/>
      <c r="L143" s="7"/>
      <c r="M143" s="7"/>
      <c r="N143" s="9"/>
      <c r="O143" s="10"/>
    </row>
    <row r="144" s="1" customFormat="1" ht="24.95" customHeight="1" spans="1:15">
      <c r="A144" s="5"/>
      <c r="E144" s="6"/>
      <c r="F144" s="6"/>
      <c r="G144" s="7"/>
      <c r="H144" s="7"/>
      <c r="I144" s="7"/>
      <c r="J144" s="8"/>
      <c r="K144" s="7"/>
      <c r="L144" s="7"/>
      <c r="M144" s="7"/>
      <c r="N144" s="9"/>
      <c r="O144" s="10"/>
    </row>
    <row r="145" s="1" customFormat="1" ht="24.95" customHeight="1" spans="1:15">
      <c r="A145" s="5"/>
      <c r="E145" s="6"/>
      <c r="F145" s="6"/>
      <c r="G145" s="7"/>
      <c r="H145" s="7"/>
      <c r="I145" s="7"/>
      <c r="J145" s="8"/>
      <c r="K145" s="7"/>
      <c r="L145" s="7"/>
      <c r="M145" s="7"/>
      <c r="N145" s="9"/>
      <c r="O145" s="10"/>
    </row>
    <row r="146" s="1" customFormat="1" ht="24.95" customHeight="1" spans="1:15">
      <c r="A146" s="5"/>
      <c r="E146" s="6"/>
      <c r="F146" s="6"/>
      <c r="G146" s="7"/>
      <c r="H146" s="7"/>
      <c r="I146" s="7"/>
      <c r="J146" s="8"/>
      <c r="K146" s="7"/>
      <c r="L146" s="7"/>
      <c r="M146" s="7"/>
      <c r="N146" s="9"/>
      <c r="O146" s="10"/>
    </row>
    <row r="147" s="1" customFormat="1" ht="24.95" customHeight="1" spans="1:15">
      <c r="A147" s="5"/>
      <c r="E147" s="6"/>
      <c r="F147" s="6"/>
      <c r="G147" s="7"/>
      <c r="H147" s="7"/>
      <c r="I147" s="7"/>
      <c r="J147" s="8"/>
      <c r="K147" s="7"/>
      <c r="L147" s="7"/>
      <c r="M147" s="7"/>
      <c r="N147" s="9"/>
      <c r="O147" s="10"/>
    </row>
    <row r="148" s="1" customFormat="1" ht="24.95" customHeight="1" spans="1:15">
      <c r="A148" s="5"/>
      <c r="E148" s="6"/>
      <c r="F148" s="6"/>
      <c r="G148" s="7"/>
      <c r="H148" s="7"/>
      <c r="I148" s="7"/>
      <c r="J148" s="8"/>
      <c r="K148" s="7"/>
      <c r="L148" s="7"/>
      <c r="M148" s="7"/>
      <c r="N148" s="9"/>
      <c r="O148" s="10"/>
    </row>
    <row r="149" s="1" customFormat="1" ht="24.95" customHeight="1" spans="1:15">
      <c r="A149" s="5"/>
      <c r="E149" s="6"/>
      <c r="F149" s="6"/>
      <c r="G149" s="7"/>
      <c r="H149" s="7"/>
      <c r="I149" s="7"/>
      <c r="J149" s="8"/>
      <c r="K149" s="7"/>
      <c r="L149" s="7"/>
      <c r="M149" s="7"/>
      <c r="N149" s="9"/>
      <c r="O149" s="10"/>
    </row>
    <row r="150" s="1" customFormat="1" ht="24.95" customHeight="1" spans="1:15">
      <c r="A150" s="5"/>
      <c r="E150" s="6"/>
      <c r="F150" s="6"/>
      <c r="G150" s="7"/>
      <c r="H150" s="7"/>
      <c r="I150" s="7"/>
      <c r="J150" s="8"/>
      <c r="K150" s="7"/>
      <c r="L150" s="7"/>
      <c r="M150" s="7"/>
      <c r="N150" s="9"/>
      <c r="O150" s="10"/>
    </row>
    <row r="151" s="1" customFormat="1" ht="24.95" customHeight="1" spans="1:15">
      <c r="A151" s="5"/>
      <c r="E151" s="6"/>
      <c r="F151" s="6"/>
      <c r="G151" s="7"/>
      <c r="H151" s="7"/>
      <c r="I151" s="7"/>
      <c r="J151" s="8"/>
      <c r="K151" s="7"/>
      <c r="L151" s="7"/>
      <c r="M151" s="7"/>
      <c r="N151" s="9"/>
      <c r="O151" s="10"/>
    </row>
    <row r="152" s="1" customFormat="1" ht="24.95" customHeight="1" spans="1:15">
      <c r="A152" s="5"/>
      <c r="E152" s="6"/>
      <c r="F152" s="6"/>
      <c r="G152" s="7"/>
      <c r="H152" s="7"/>
      <c r="I152" s="7"/>
      <c r="J152" s="8"/>
      <c r="K152" s="7"/>
      <c r="L152" s="7"/>
      <c r="M152" s="7"/>
      <c r="N152" s="9"/>
      <c r="O152" s="10"/>
    </row>
    <row r="153" s="1" customFormat="1" ht="24.95" customHeight="1" spans="1:15">
      <c r="A153" s="5"/>
      <c r="E153" s="6"/>
      <c r="F153" s="6"/>
      <c r="G153" s="7"/>
      <c r="H153" s="7"/>
      <c r="I153" s="7"/>
      <c r="J153" s="8"/>
      <c r="K153" s="7"/>
      <c r="L153" s="7"/>
      <c r="M153" s="7"/>
      <c r="N153" s="9"/>
      <c r="O153" s="10"/>
    </row>
    <row r="154" s="1" customFormat="1" ht="24.95" customHeight="1" spans="1:15">
      <c r="A154" s="5"/>
      <c r="E154" s="6"/>
      <c r="F154" s="6"/>
      <c r="G154" s="7"/>
      <c r="H154" s="7"/>
      <c r="I154" s="7"/>
      <c r="J154" s="8"/>
      <c r="K154" s="7"/>
      <c r="L154" s="7"/>
      <c r="M154" s="7"/>
      <c r="N154" s="9"/>
      <c r="O154" s="10"/>
    </row>
    <row r="155" s="1" customFormat="1" ht="24.95" customHeight="1" spans="1:15">
      <c r="A155" s="5"/>
      <c r="E155" s="6"/>
      <c r="F155" s="6"/>
      <c r="G155" s="7"/>
      <c r="H155" s="7"/>
      <c r="I155" s="7"/>
      <c r="J155" s="8"/>
      <c r="K155" s="7"/>
      <c r="L155" s="7"/>
      <c r="M155" s="7"/>
      <c r="N155" s="9"/>
      <c r="O155" s="10"/>
    </row>
    <row r="156" s="1" customFormat="1" ht="24.95" customHeight="1" spans="1:15">
      <c r="A156" s="5"/>
      <c r="E156" s="6"/>
      <c r="F156" s="6"/>
      <c r="G156" s="7"/>
      <c r="H156" s="7"/>
      <c r="I156" s="7"/>
      <c r="J156" s="8"/>
      <c r="K156" s="7"/>
      <c r="L156" s="7"/>
      <c r="M156" s="7"/>
      <c r="N156" s="9"/>
      <c r="O156" s="10"/>
    </row>
    <row r="157" s="1" customFormat="1" ht="24.95" customHeight="1" spans="1:15">
      <c r="A157" s="5"/>
      <c r="E157" s="6"/>
      <c r="F157" s="6"/>
      <c r="G157" s="7"/>
      <c r="H157" s="7"/>
      <c r="I157" s="7"/>
      <c r="J157" s="8"/>
      <c r="K157" s="7"/>
      <c r="L157" s="7"/>
      <c r="M157" s="7"/>
      <c r="N157" s="9"/>
      <c r="O157" s="10"/>
    </row>
    <row r="158" s="1" customFormat="1" ht="24.95" customHeight="1" spans="1:15">
      <c r="A158" s="5"/>
      <c r="E158" s="6"/>
      <c r="F158" s="6"/>
      <c r="G158" s="7"/>
      <c r="H158" s="7"/>
      <c r="I158" s="7"/>
      <c r="J158" s="8"/>
      <c r="K158" s="7"/>
      <c r="L158" s="7"/>
      <c r="M158" s="7"/>
      <c r="N158" s="9"/>
      <c r="O158" s="10"/>
    </row>
    <row r="159" s="1" customFormat="1" ht="24.95" customHeight="1" spans="1:15">
      <c r="A159" s="5"/>
      <c r="E159" s="6"/>
      <c r="F159" s="6"/>
      <c r="G159" s="7"/>
      <c r="H159" s="7"/>
      <c r="I159" s="7"/>
      <c r="J159" s="8"/>
      <c r="K159" s="7"/>
      <c r="L159" s="7"/>
      <c r="M159" s="7"/>
      <c r="N159" s="9"/>
      <c r="O159" s="10"/>
    </row>
    <row r="160" s="1" customFormat="1" ht="24.95" customHeight="1" spans="1:15">
      <c r="A160" s="5"/>
      <c r="E160" s="6"/>
      <c r="F160" s="6"/>
      <c r="G160" s="7"/>
      <c r="H160" s="7"/>
      <c r="I160" s="7"/>
      <c r="J160" s="8"/>
      <c r="K160" s="7"/>
      <c r="L160" s="7"/>
      <c r="M160" s="7"/>
      <c r="N160" s="9"/>
      <c r="O160" s="10"/>
    </row>
    <row r="161" s="1" customFormat="1" ht="24.95" customHeight="1" spans="1:15">
      <c r="A161" s="5"/>
      <c r="E161" s="6"/>
      <c r="F161" s="6"/>
      <c r="G161" s="7"/>
      <c r="H161" s="7"/>
      <c r="I161" s="7"/>
      <c r="J161" s="8"/>
      <c r="K161" s="7"/>
      <c r="L161" s="7"/>
      <c r="M161" s="7"/>
      <c r="N161" s="9"/>
      <c r="O161" s="10"/>
    </row>
    <row r="162" s="1" customFormat="1" ht="24.95" customHeight="1" spans="1:15">
      <c r="A162" s="5"/>
      <c r="E162" s="6"/>
      <c r="F162" s="6"/>
      <c r="G162" s="7"/>
      <c r="H162" s="7"/>
      <c r="I162" s="7"/>
      <c r="J162" s="8"/>
      <c r="K162" s="7"/>
      <c r="L162" s="7"/>
      <c r="M162" s="7"/>
      <c r="N162" s="9"/>
      <c r="O162" s="10"/>
    </row>
    <row r="163" s="1" customFormat="1" ht="24.95" customHeight="1" spans="1:15">
      <c r="A163" s="5"/>
      <c r="E163" s="6"/>
      <c r="F163" s="6"/>
      <c r="G163" s="7"/>
      <c r="H163" s="7"/>
      <c r="I163" s="7"/>
      <c r="J163" s="8"/>
      <c r="K163" s="7"/>
      <c r="L163" s="7"/>
      <c r="M163" s="7"/>
      <c r="N163" s="9"/>
      <c r="O163" s="10"/>
    </row>
    <row r="164" s="1" customFormat="1" ht="24.95" customHeight="1" spans="1:15">
      <c r="A164" s="5"/>
      <c r="E164" s="6"/>
      <c r="F164" s="6"/>
      <c r="G164" s="7"/>
      <c r="H164" s="7"/>
      <c r="I164" s="7"/>
      <c r="J164" s="8"/>
      <c r="K164" s="7"/>
      <c r="L164" s="7"/>
      <c r="M164" s="7"/>
      <c r="N164" s="9"/>
      <c r="O164" s="10"/>
    </row>
    <row r="165" s="1" customFormat="1" ht="24.95" customHeight="1" spans="1:15">
      <c r="A165" s="5"/>
      <c r="E165" s="6"/>
      <c r="F165" s="6"/>
      <c r="G165" s="7"/>
      <c r="H165" s="7"/>
      <c r="I165" s="7"/>
      <c r="J165" s="8"/>
      <c r="K165" s="7"/>
      <c r="L165" s="7"/>
      <c r="M165" s="7"/>
      <c r="N165" s="9"/>
      <c r="O165" s="10"/>
    </row>
    <row r="166" s="1" customFormat="1" ht="24.95" customHeight="1" spans="1:15">
      <c r="A166" s="5"/>
      <c r="E166" s="6"/>
      <c r="F166" s="6"/>
      <c r="G166" s="7"/>
      <c r="H166" s="7"/>
      <c r="I166" s="7"/>
      <c r="J166" s="8"/>
      <c r="K166" s="7"/>
      <c r="L166" s="7"/>
      <c r="M166" s="7"/>
      <c r="N166" s="9"/>
      <c r="O166" s="10"/>
    </row>
    <row r="167" s="1" customFormat="1" ht="24.95" customHeight="1" spans="1:15">
      <c r="A167" s="5"/>
      <c r="E167" s="6"/>
      <c r="F167" s="6"/>
      <c r="G167" s="7"/>
      <c r="H167" s="7"/>
      <c r="I167" s="7"/>
      <c r="J167" s="8"/>
      <c r="K167" s="7"/>
      <c r="L167" s="7"/>
      <c r="M167" s="7"/>
      <c r="N167" s="9"/>
      <c r="O167" s="10"/>
    </row>
    <row r="168" s="1" customFormat="1" ht="24.95" customHeight="1" spans="1:15">
      <c r="A168" s="5"/>
      <c r="E168" s="6"/>
      <c r="F168" s="6"/>
      <c r="G168" s="7"/>
      <c r="H168" s="7"/>
      <c r="I168" s="7"/>
      <c r="J168" s="8"/>
      <c r="K168" s="7"/>
      <c r="L168" s="7"/>
      <c r="M168" s="7"/>
      <c r="N168" s="9"/>
      <c r="O168" s="10"/>
    </row>
    <row r="169" s="1" customFormat="1" ht="24.95" customHeight="1" spans="1:15">
      <c r="A169" s="5"/>
      <c r="E169" s="6"/>
      <c r="F169" s="6"/>
      <c r="G169" s="7"/>
      <c r="H169" s="7"/>
      <c r="I169" s="7"/>
      <c r="J169" s="8"/>
      <c r="K169" s="7"/>
      <c r="L169" s="7"/>
      <c r="M169" s="7"/>
      <c r="N169" s="9"/>
      <c r="O169" s="10"/>
    </row>
    <row r="170" s="1" customFormat="1" ht="24.95" customHeight="1" spans="1:15">
      <c r="A170" s="5"/>
      <c r="E170" s="6"/>
      <c r="F170" s="6"/>
      <c r="G170" s="7"/>
      <c r="H170" s="7"/>
      <c r="I170" s="7"/>
      <c r="J170" s="8"/>
      <c r="K170" s="7"/>
      <c r="L170" s="7"/>
      <c r="M170" s="7"/>
      <c r="N170" s="9"/>
      <c r="O170" s="10"/>
    </row>
    <row r="171" s="1" customFormat="1" ht="24.95" customHeight="1" spans="1:15">
      <c r="A171" s="5"/>
      <c r="E171" s="6"/>
      <c r="F171" s="6"/>
      <c r="G171" s="7"/>
      <c r="H171" s="7"/>
      <c r="I171" s="7"/>
      <c r="J171" s="8"/>
      <c r="K171" s="7"/>
      <c r="L171" s="7"/>
      <c r="M171" s="7"/>
      <c r="N171" s="9"/>
      <c r="O171" s="10"/>
    </row>
    <row r="172" s="1" customFormat="1" ht="24.95" customHeight="1" spans="1:15">
      <c r="A172" s="5"/>
      <c r="E172" s="6"/>
      <c r="F172" s="6"/>
      <c r="G172" s="7"/>
      <c r="H172" s="7"/>
      <c r="I172" s="7"/>
      <c r="J172" s="8"/>
      <c r="K172" s="7"/>
      <c r="L172" s="7"/>
      <c r="M172" s="7"/>
      <c r="N172" s="9"/>
      <c r="O172" s="10"/>
    </row>
    <row r="173" s="1" customFormat="1" ht="24.95" customHeight="1" spans="1:15">
      <c r="A173" s="5"/>
      <c r="E173" s="6"/>
      <c r="F173" s="6"/>
      <c r="G173" s="7"/>
      <c r="H173" s="7"/>
      <c r="I173" s="7"/>
      <c r="J173" s="8"/>
      <c r="K173" s="7"/>
      <c r="L173" s="7"/>
      <c r="M173" s="7"/>
      <c r="N173" s="9"/>
      <c r="O173" s="10"/>
    </row>
    <row r="174" s="1" customFormat="1" ht="24.95" customHeight="1" spans="1:15">
      <c r="A174" s="5"/>
      <c r="E174" s="6"/>
      <c r="F174" s="6"/>
      <c r="G174" s="7"/>
      <c r="H174" s="7"/>
      <c r="I174" s="7"/>
      <c r="J174" s="8"/>
      <c r="K174" s="7"/>
      <c r="L174" s="7"/>
      <c r="M174" s="7"/>
      <c r="N174" s="9"/>
      <c r="O174" s="10"/>
    </row>
    <row r="175" s="1" customFormat="1" ht="24.95" customHeight="1" spans="1:15">
      <c r="A175" s="5"/>
      <c r="E175" s="6"/>
      <c r="F175" s="6"/>
      <c r="G175" s="7"/>
      <c r="H175" s="7"/>
      <c r="I175" s="7"/>
      <c r="J175" s="8"/>
      <c r="K175" s="7"/>
      <c r="L175" s="7"/>
      <c r="M175" s="7"/>
      <c r="N175" s="9"/>
      <c r="O175" s="10"/>
    </row>
    <row r="176" s="1" customFormat="1" ht="24.95" customHeight="1" spans="1:15">
      <c r="A176" s="5"/>
      <c r="E176" s="6"/>
      <c r="F176" s="6"/>
      <c r="G176" s="7"/>
      <c r="H176" s="7"/>
      <c r="I176" s="7"/>
      <c r="J176" s="8"/>
      <c r="K176" s="7"/>
      <c r="L176" s="7"/>
      <c r="M176" s="7"/>
      <c r="N176" s="9"/>
      <c r="O176" s="10"/>
    </row>
    <row r="177" s="1" customFormat="1" ht="24.95" customHeight="1" spans="1:15">
      <c r="A177" s="5"/>
      <c r="E177" s="6"/>
      <c r="F177" s="6"/>
      <c r="G177" s="7"/>
      <c r="H177" s="7"/>
      <c r="I177" s="7"/>
      <c r="J177" s="8"/>
      <c r="K177" s="7"/>
      <c r="L177" s="7"/>
      <c r="M177" s="7"/>
      <c r="N177" s="9"/>
      <c r="O177" s="10"/>
    </row>
    <row r="178" s="1" customFormat="1" ht="24.95" customHeight="1" spans="1:15">
      <c r="A178" s="5"/>
      <c r="E178" s="6"/>
      <c r="F178" s="6"/>
      <c r="G178" s="7"/>
      <c r="H178" s="7"/>
      <c r="I178" s="7"/>
      <c r="J178" s="8"/>
      <c r="K178" s="7"/>
      <c r="L178" s="7"/>
      <c r="M178" s="7"/>
      <c r="N178" s="9"/>
      <c r="O178" s="10"/>
    </row>
    <row r="179" s="1" customFormat="1" ht="24.95" customHeight="1" spans="1:15">
      <c r="A179" s="5"/>
      <c r="E179" s="6"/>
      <c r="F179" s="6"/>
      <c r="G179" s="7"/>
      <c r="H179" s="7"/>
      <c r="I179" s="7"/>
      <c r="J179" s="8"/>
      <c r="K179" s="7"/>
      <c r="L179" s="7"/>
      <c r="M179" s="7"/>
      <c r="N179" s="9"/>
      <c r="O179" s="10"/>
    </row>
    <row r="180" s="1" customFormat="1" ht="24.95" customHeight="1" spans="1:15">
      <c r="A180" s="5"/>
      <c r="E180" s="6"/>
      <c r="F180" s="6"/>
      <c r="G180" s="7"/>
      <c r="H180" s="7"/>
      <c r="I180" s="7"/>
      <c r="J180" s="8"/>
      <c r="K180" s="7"/>
      <c r="L180" s="7"/>
      <c r="M180" s="7"/>
      <c r="N180" s="9"/>
      <c r="O180" s="10"/>
    </row>
    <row r="181" s="1" customFormat="1" ht="24.95" customHeight="1" spans="1:15">
      <c r="A181" s="5"/>
      <c r="E181" s="6"/>
      <c r="F181" s="6"/>
      <c r="G181" s="7"/>
      <c r="H181" s="7"/>
      <c r="I181" s="7"/>
      <c r="J181" s="8"/>
      <c r="K181" s="7"/>
      <c r="L181" s="7"/>
      <c r="M181" s="7"/>
      <c r="N181" s="9"/>
      <c r="O181" s="10"/>
    </row>
    <row r="182" s="1" customFormat="1" ht="24.95" customHeight="1" spans="1:15">
      <c r="A182" s="5"/>
      <c r="E182" s="6"/>
      <c r="F182" s="6"/>
      <c r="G182" s="7"/>
      <c r="H182" s="7"/>
      <c r="I182" s="7"/>
      <c r="J182" s="8"/>
      <c r="K182" s="7"/>
      <c r="L182" s="7"/>
      <c r="M182" s="7"/>
      <c r="N182" s="9"/>
      <c r="O182" s="10"/>
    </row>
    <row r="183" s="1" customFormat="1" ht="24.95" customHeight="1" spans="1:15">
      <c r="A183" s="5"/>
      <c r="E183" s="6"/>
      <c r="F183" s="6"/>
      <c r="G183" s="7"/>
      <c r="H183" s="7"/>
      <c r="I183" s="7"/>
      <c r="J183" s="8"/>
      <c r="K183" s="7"/>
      <c r="L183" s="7"/>
      <c r="M183" s="7"/>
      <c r="N183" s="9"/>
      <c r="O183" s="10"/>
    </row>
    <row r="184" s="1" customFormat="1" ht="24.95" customHeight="1" spans="1:15">
      <c r="A184" s="5"/>
      <c r="E184" s="6"/>
      <c r="F184" s="6"/>
      <c r="G184" s="7"/>
      <c r="H184" s="7"/>
      <c r="I184" s="7"/>
      <c r="J184" s="8"/>
      <c r="K184" s="7"/>
      <c r="L184" s="7"/>
      <c r="M184" s="7"/>
      <c r="N184" s="9"/>
      <c r="O184" s="10"/>
    </row>
    <row r="185" s="1" customFormat="1" ht="24.95" customHeight="1" spans="1:15">
      <c r="A185" s="5"/>
      <c r="E185" s="6"/>
      <c r="F185" s="6"/>
      <c r="G185" s="7"/>
      <c r="H185" s="7"/>
      <c r="I185" s="7"/>
      <c r="J185" s="8"/>
      <c r="K185" s="7"/>
      <c r="L185" s="7"/>
      <c r="M185" s="7"/>
      <c r="N185" s="9"/>
      <c r="O185" s="10"/>
    </row>
    <row r="186" s="1" customFormat="1" ht="24.95" customHeight="1" spans="1:15">
      <c r="A186" s="5"/>
      <c r="E186" s="6"/>
      <c r="F186" s="6"/>
      <c r="G186" s="7"/>
      <c r="H186" s="7"/>
      <c r="I186" s="7"/>
      <c r="J186" s="8"/>
      <c r="K186" s="7"/>
      <c r="L186" s="7"/>
      <c r="M186" s="7"/>
      <c r="N186" s="9"/>
      <c r="O186" s="10"/>
    </row>
    <row r="187" s="1" customFormat="1" ht="24.95" customHeight="1" spans="1:15">
      <c r="A187" s="5"/>
      <c r="E187" s="6"/>
      <c r="F187" s="6"/>
      <c r="G187" s="7"/>
      <c r="H187" s="7"/>
      <c r="I187" s="7"/>
      <c r="J187" s="8"/>
      <c r="K187" s="7"/>
      <c r="L187" s="7"/>
      <c r="M187" s="7"/>
      <c r="N187" s="9"/>
      <c r="O187" s="10"/>
    </row>
    <row r="188" s="1" customFormat="1" ht="24.95" customHeight="1" spans="1:15">
      <c r="A188" s="5"/>
      <c r="E188" s="6"/>
      <c r="F188" s="6"/>
      <c r="G188" s="7"/>
      <c r="H188" s="7"/>
      <c r="I188" s="7"/>
      <c r="J188" s="8"/>
      <c r="K188" s="7"/>
      <c r="L188" s="7"/>
      <c r="M188" s="7"/>
      <c r="N188" s="9"/>
      <c r="O188" s="10"/>
    </row>
    <row r="189" s="1" customFormat="1" ht="24.95" customHeight="1" spans="1:15">
      <c r="A189" s="5"/>
      <c r="E189" s="6"/>
      <c r="F189" s="6"/>
      <c r="G189" s="7"/>
      <c r="H189" s="7"/>
      <c r="I189" s="7"/>
      <c r="J189" s="8"/>
      <c r="K189" s="7"/>
      <c r="L189" s="7"/>
      <c r="M189" s="7"/>
      <c r="N189" s="9"/>
      <c r="O189" s="10"/>
    </row>
    <row r="190" s="1" customFormat="1" ht="24.95" customHeight="1" spans="1:15">
      <c r="A190" s="5"/>
      <c r="E190" s="6"/>
      <c r="F190" s="6"/>
      <c r="G190" s="7"/>
      <c r="H190" s="7"/>
      <c r="I190" s="7"/>
      <c r="J190" s="8"/>
      <c r="K190" s="7"/>
      <c r="L190" s="7"/>
      <c r="M190" s="7"/>
      <c r="N190" s="9"/>
      <c r="O190" s="10"/>
    </row>
    <row r="191" s="1" customFormat="1" ht="24.95" customHeight="1" spans="1:15">
      <c r="A191" s="5"/>
      <c r="E191" s="6"/>
      <c r="F191" s="6"/>
      <c r="G191" s="7"/>
      <c r="H191" s="7"/>
      <c r="I191" s="7"/>
      <c r="J191" s="8"/>
      <c r="K191" s="7"/>
      <c r="L191" s="7"/>
      <c r="M191" s="7"/>
      <c r="N191" s="9"/>
      <c r="O191" s="10"/>
    </row>
    <row r="192" s="1" customFormat="1" ht="24.95" customHeight="1" spans="1:15">
      <c r="A192" s="5"/>
      <c r="E192" s="6"/>
      <c r="F192" s="6"/>
      <c r="G192" s="7"/>
      <c r="H192" s="7"/>
      <c r="I192" s="7"/>
      <c r="J192" s="8"/>
      <c r="K192" s="7"/>
      <c r="L192" s="7"/>
      <c r="M192" s="7"/>
      <c r="N192" s="9"/>
      <c r="O192" s="10"/>
    </row>
    <row r="193" s="1" customFormat="1" ht="24.95" customHeight="1" spans="1:15">
      <c r="A193" s="5"/>
      <c r="E193" s="6"/>
      <c r="F193" s="6"/>
      <c r="G193" s="7"/>
      <c r="H193" s="7"/>
      <c r="I193" s="7"/>
      <c r="J193" s="8"/>
      <c r="K193" s="7"/>
      <c r="L193" s="7"/>
      <c r="M193" s="7"/>
      <c r="N193" s="9"/>
      <c r="O193" s="10"/>
    </row>
    <row r="194" s="1" customFormat="1" ht="24.95" customHeight="1" spans="1:15">
      <c r="A194" s="5"/>
      <c r="E194" s="6"/>
      <c r="F194" s="6"/>
      <c r="G194" s="7"/>
      <c r="H194" s="7"/>
      <c r="I194" s="7"/>
      <c r="J194" s="8"/>
      <c r="K194" s="7"/>
      <c r="L194" s="7"/>
      <c r="M194" s="7"/>
      <c r="N194" s="9"/>
      <c r="O194" s="10"/>
    </row>
    <row r="195" s="1" customFormat="1" ht="24.95" customHeight="1" spans="1:15">
      <c r="A195" s="5"/>
      <c r="E195" s="6"/>
      <c r="F195" s="6"/>
      <c r="G195" s="7"/>
      <c r="H195" s="7"/>
      <c r="I195" s="7"/>
      <c r="J195" s="8"/>
      <c r="K195" s="7"/>
      <c r="L195" s="7"/>
      <c r="M195" s="7"/>
      <c r="N195" s="9"/>
      <c r="O195" s="10"/>
    </row>
    <row r="196" s="1" customFormat="1" ht="24.95" customHeight="1" spans="1:15">
      <c r="A196" s="5"/>
      <c r="E196" s="6"/>
      <c r="F196" s="6"/>
      <c r="G196" s="7"/>
      <c r="H196" s="7"/>
      <c r="I196" s="7"/>
      <c r="J196" s="8"/>
      <c r="K196" s="7"/>
      <c r="L196" s="7"/>
      <c r="M196" s="7"/>
      <c r="N196" s="9"/>
      <c r="O196" s="10"/>
    </row>
    <row r="197" s="1" customFormat="1" ht="24.95" customHeight="1" spans="1:15">
      <c r="A197" s="5"/>
      <c r="E197" s="6"/>
      <c r="F197" s="6"/>
      <c r="G197" s="7"/>
      <c r="H197" s="7"/>
      <c r="I197" s="7"/>
      <c r="J197" s="8"/>
      <c r="K197" s="7"/>
      <c r="L197" s="7"/>
      <c r="M197" s="7"/>
      <c r="N197" s="9"/>
      <c r="O197" s="10"/>
    </row>
    <row r="198" s="1" customFormat="1" ht="24.95" customHeight="1" spans="1:15">
      <c r="A198" s="5"/>
      <c r="E198" s="6"/>
      <c r="F198" s="6"/>
      <c r="G198" s="7"/>
      <c r="H198" s="7"/>
      <c r="I198" s="7"/>
      <c r="J198" s="8"/>
      <c r="K198" s="7"/>
      <c r="L198" s="7"/>
      <c r="M198" s="7"/>
      <c r="N198" s="9"/>
      <c r="O198" s="10"/>
    </row>
    <row r="199" s="1" customFormat="1" ht="24.95" customHeight="1" spans="1:15">
      <c r="A199" s="5"/>
      <c r="E199" s="6"/>
      <c r="F199" s="6"/>
      <c r="G199" s="7"/>
      <c r="H199" s="7"/>
      <c r="I199" s="7"/>
      <c r="J199" s="8"/>
      <c r="K199" s="7"/>
      <c r="L199" s="7"/>
      <c r="M199" s="7"/>
      <c r="N199" s="9"/>
      <c r="O199" s="10"/>
    </row>
    <row r="200" s="1" customFormat="1" ht="24.95" customHeight="1" spans="1:15">
      <c r="A200" s="5"/>
      <c r="E200" s="6"/>
      <c r="F200" s="6"/>
      <c r="G200" s="7"/>
      <c r="H200" s="7"/>
      <c r="I200" s="7"/>
      <c r="J200" s="8"/>
      <c r="K200" s="7"/>
      <c r="L200" s="7"/>
      <c r="M200" s="7"/>
      <c r="N200" s="9"/>
      <c r="O200" s="10"/>
    </row>
    <row r="201" s="1" customFormat="1" ht="24.95" customHeight="1" spans="1:15">
      <c r="A201" s="5"/>
      <c r="E201" s="6"/>
      <c r="F201" s="6"/>
      <c r="G201" s="7"/>
      <c r="H201" s="7"/>
      <c r="I201" s="7"/>
      <c r="J201" s="8"/>
      <c r="K201" s="7"/>
      <c r="L201" s="7"/>
      <c r="M201" s="7"/>
      <c r="N201" s="9"/>
      <c r="O201" s="10"/>
    </row>
    <row r="202" s="1" customFormat="1" ht="24.95" customHeight="1" spans="1:15">
      <c r="A202" s="5"/>
      <c r="E202" s="6"/>
      <c r="F202" s="6"/>
      <c r="G202" s="7"/>
      <c r="H202" s="7"/>
      <c r="I202" s="7"/>
      <c r="J202" s="8"/>
      <c r="K202" s="7"/>
      <c r="L202" s="7"/>
      <c r="M202" s="7"/>
      <c r="N202" s="9"/>
      <c r="O202" s="10"/>
    </row>
    <row r="203" s="1" customFormat="1" ht="24.95" customHeight="1" spans="1:15">
      <c r="A203" s="5"/>
      <c r="E203" s="6"/>
      <c r="F203" s="6"/>
      <c r="G203" s="7"/>
      <c r="H203" s="7"/>
      <c r="I203" s="7"/>
      <c r="J203" s="8"/>
      <c r="K203" s="7"/>
      <c r="L203" s="7"/>
      <c r="M203" s="7"/>
      <c r="N203" s="9"/>
      <c r="O203" s="10"/>
    </row>
    <row r="204" s="1" customFormat="1" ht="24.95" customHeight="1" spans="1:15">
      <c r="A204" s="5"/>
      <c r="E204" s="6"/>
      <c r="F204" s="6"/>
      <c r="G204" s="7"/>
      <c r="H204" s="7"/>
      <c r="I204" s="7"/>
      <c r="J204" s="8"/>
      <c r="K204" s="7"/>
      <c r="L204" s="7"/>
      <c r="M204" s="7"/>
      <c r="N204" s="9"/>
      <c r="O204" s="10"/>
    </row>
    <row r="205" s="1" customFormat="1" ht="24.95" customHeight="1" spans="1:15">
      <c r="A205" s="5"/>
      <c r="E205" s="6"/>
      <c r="F205" s="6"/>
      <c r="G205" s="7"/>
      <c r="H205" s="7"/>
      <c r="I205" s="7"/>
      <c r="J205" s="8"/>
      <c r="K205" s="7"/>
      <c r="L205" s="7"/>
      <c r="M205" s="7"/>
      <c r="N205" s="9"/>
      <c r="O205" s="10"/>
    </row>
    <row r="206" s="1" customFormat="1" ht="24.95" customHeight="1" spans="1:15">
      <c r="A206" s="5"/>
      <c r="E206" s="6"/>
      <c r="F206" s="6"/>
      <c r="G206" s="7"/>
      <c r="H206" s="7"/>
      <c r="I206" s="7"/>
      <c r="J206" s="8"/>
      <c r="K206" s="7"/>
      <c r="L206" s="7"/>
      <c r="M206" s="7"/>
      <c r="N206" s="9"/>
      <c r="O206" s="10"/>
    </row>
    <row r="207" s="1" customFormat="1" ht="24.95" customHeight="1" spans="1:15">
      <c r="A207" s="5"/>
      <c r="E207" s="6"/>
      <c r="F207" s="6"/>
      <c r="G207" s="7"/>
      <c r="H207" s="7"/>
      <c r="I207" s="7"/>
      <c r="J207" s="8"/>
      <c r="K207" s="7"/>
      <c r="L207" s="7"/>
      <c r="M207" s="7"/>
      <c r="N207" s="9"/>
      <c r="O207" s="10"/>
    </row>
    <row r="208" s="1" customFormat="1" ht="24.95" customHeight="1" spans="1:15">
      <c r="A208" s="5"/>
      <c r="E208" s="6"/>
      <c r="F208" s="6"/>
      <c r="G208" s="7"/>
      <c r="H208" s="7"/>
      <c r="I208" s="7"/>
      <c r="J208" s="8"/>
      <c r="K208" s="7"/>
      <c r="L208" s="7"/>
      <c r="M208" s="7"/>
      <c r="N208" s="9"/>
      <c r="O208" s="10"/>
    </row>
    <row r="209" s="1" customFormat="1" ht="24.95" customHeight="1" spans="1:15">
      <c r="A209" s="5"/>
      <c r="E209" s="6"/>
      <c r="F209" s="6"/>
      <c r="G209" s="7"/>
      <c r="H209" s="7"/>
      <c r="I209" s="7"/>
      <c r="J209" s="8"/>
      <c r="K209" s="7"/>
      <c r="L209" s="7"/>
      <c r="M209" s="7"/>
      <c r="N209" s="9"/>
      <c r="O209" s="10"/>
    </row>
    <row r="210" s="1" customFormat="1" ht="24.95" customHeight="1" spans="1:15">
      <c r="A210" s="5"/>
      <c r="E210" s="6"/>
      <c r="F210" s="6"/>
      <c r="G210" s="7"/>
      <c r="H210" s="7"/>
      <c r="I210" s="7"/>
      <c r="J210" s="8"/>
      <c r="K210" s="7"/>
      <c r="L210" s="7"/>
      <c r="M210" s="7"/>
      <c r="N210" s="9"/>
      <c r="O210" s="10"/>
    </row>
    <row r="211" s="1" customFormat="1" ht="24.95" customHeight="1" spans="1:15">
      <c r="A211" s="5"/>
      <c r="E211" s="6"/>
      <c r="F211" s="6"/>
      <c r="G211" s="7"/>
      <c r="H211" s="7"/>
      <c r="I211" s="7"/>
      <c r="J211" s="8"/>
      <c r="K211" s="7"/>
      <c r="L211" s="7"/>
      <c r="M211" s="7"/>
      <c r="N211" s="9"/>
      <c r="O211" s="10"/>
    </row>
    <row r="212" s="1" customFormat="1" ht="24.95" customHeight="1" spans="1:15">
      <c r="A212" s="5"/>
      <c r="E212" s="6"/>
      <c r="F212" s="6"/>
      <c r="G212" s="7"/>
      <c r="H212" s="7"/>
      <c r="I212" s="7"/>
      <c r="J212" s="8"/>
      <c r="K212" s="7"/>
      <c r="L212" s="7"/>
      <c r="M212" s="7"/>
      <c r="N212" s="9"/>
      <c r="O212" s="10"/>
    </row>
    <row r="213" s="1" customFormat="1" ht="24.95" customHeight="1" spans="1:15">
      <c r="A213" s="5"/>
      <c r="E213" s="6"/>
      <c r="F213" s="6"/>
      <c r="G213" s="7"/>
      <c r="H213" s="7"/>
      <c r="I213" s="7"/>
      <c r="J213" s="8"/>
      <c r="K213" s="7"/>
      <c r="L213" s="7"/>
      <c r="M213" s="7"/>
      <c r="N213" s="9"/>
      <c r="O213" s="10"/>
    </row>
    <row r="214" s="1" customFormat="1" ht="24.95" customHeight="1" spans="1:15">
      <c r="A214" s="5"/>
      <c r="E214" s="6"/>
      <c r="F214" s="6"/>
      <c r="G214" s="7"/>
      <c r="H214" s="7"/>
      <c r="I214" s="7"/>
      <c r="J214" s="8"/>
      <c r="K214" s="7"/>
      <c r="L214" s="7"/>
      <c r="M214" s="7"/>
      <c r="N214" s="9"/>
      <c r="O214" s="10"/>
    </row>
    <row r="215" s="1" customFormat="1" ht="24.95" customHeight="1" spans="1:15">
      <c r="A215" s="5"/>
      <c r="E215" s="6"/>
      <c r="F215" s="6"/>
      <c r="G215" s="7"/>
      <c r="H215" s="7"/>
      <c r="I215" s="7"/>
      <c r="J215" s="8"/>
      <c r="K215" s="7"/>
      <c r="L215" s="7"/>
      <c r="M215" s="7"/>
      <c r="N215" s="9"/>
      <c r="O215" s="10"/>
    </row>
    <row r="216" s="1" customFormat="1" ht="24.95" customHeight="1" spans="1:15">
      <c r="A216" s="5"/>
      <c r="E216" s="6"/>
      <c r="F216" s="6"/>
      <c r="G216" s="7"/>
      <c r="H216" s="7"/>
      <c r="I216" s="7"/>
      <c r="J216" s="8"/>
      <c r="K216" s="7"/>
      <c r="L216" s="7"/>
      <c r="M216" s="7"/>
      <c r="N216" s="9"/>
      <c r="O216" s="10"/>
    </row>
    <row r="217" s="1" customFormat="1" ht="24.95" customHeight="1" spans="1:15">
      <c r="A217" s="5"/>
      <c r="E217" s="6"/>
      <c r="F217" s="6"/>
      <c r="G217" s="7"/>
      <c r="H217" s="7"/>
      <c r="I217" s="7"/>
      <c r="J217" s="8"/>
      <c r="K217" s="7"/>
      <c r="L217" s="7"/>
      <c r="M217" s="7"/>
      <c r="N217" s="9"/>
      <c r="O217" s="10"/>
    </row>
  </sheetData>
  <mergeCells count="2">
    <mergeCell ref="A1:B1"/>
    <mergeCell ref="A2:O2"/>
  </mergeCells>
  <printOptions horizontalCentered="1"/>
  <pageMargins left="0.161111111111111" right="0.161111111111111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2021-12-04T07:57:00Z</dcterms:created>
  <dcterms:modified xsi:type="dcterms:W3CDTF">2021-12-06T02:28:25Z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97E99F34AAAF4BD584F92C8997EAE8EA</vt:lpwstr>
  </property>
  <property fmtid="{D5CDD505-2E9C-101B-9397-08002B2CF9AE}" pid="3" name="KSOProductBuildVer">
    <vt:lpwstr>2052-11.1.0.11115</vt:lpwstr>
  </property>
</Properties>
</file>