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<sst xmlns="http://schemas.openxmlformats.org/spreadsheetml/2006/main" count="26">
  <si>
    <t>阳新县2021年公开招聘融媒体中心工作人员综合成绩</t>
  </si>
  <si>
    <t>姓名</t>
  </si>
  <si>
    <t>报考单位</t>
  </si>
  <si>
    <t>报考岗位</t>
  </si>
  <si>
    <t>报考专业</t>
  </si>
  <si>
    <t>笔试</t>
  </si>
  <si>
    <t>面试</t>
  </si>
  <si>
    <t>综合
成绩</t>
  </si>
  <si>
    <t>综合
成绩
排名</t>
  </si>
  <si>
    <t>初始成绩</t>
  </si>
  <si>
    <t>折  算
百分制
成  绩</t>
  </si>
  <si>
    <t>折算
成绩
（40%）</t>
  </si>
  <si>
    <t>初始
成绩</t>
  </si>
  <si>
    <t>折算
成绩
（60%）</t>
  </si>
  <si>
    <t>职业能力
倾向测验</t>
  </si>
  <si>
    <t>综合应用能   力</t>
  </si>
  <si>
    <t>总成绩</t>
  </si>
  <si>
    <t>张蕾</t>
  </si>
  <si>
    <t>融媒体中心</t>
  </si>
  <si>
    <t>专业技术岗位[岗位编码1027]</t>
  </si>
  <si>
    <t>社会科学专技类（B）</t>
  </si>
  <si>
    <t>乐天宇</t>
  </si>
  <si>
    <t>胡忆雨</t>
  </si>
  <si>
    <t>宋晓环</t>
  </si>
  <si>
    <t>苗倩</t>
  </si>
  <si>
    <t>石灿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</si>
</sst>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8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30" fillId="2" borderId="6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"/>
  <sheetViews>
    <sheetView tabSelected="1" workbookViewId="0">
      <selection activeCell="M2" sqref="M2:M4"/>
    </sheetView>
  </sheetViews>
  <sheetFormatPr defaultColWidth="9" defaultRowHeight="46" customHeight="1"/>
  <cols>
    <col min="1" max="1" width="8.375" style="4" customWidth="1"/>
    <col min="2" max="2" width="11.5" style="4" customWidth="1"/>
    <col min="3" max="3" width="26.375" style="4" customWidth="1"/>
    <col min="4" max="4" width="20.25" style="4" customWidth="1"/>
    <col min="5" max="6" width="8.625" style="5" customWidth="1"/>
    <col min="7" max="7" width="7.625" style="5" customWidth="1"/>
    <col min="8" max="8" width="9.375" style="6" customWidth="1"/>
    <col min="9" max="9" width="12.625" style="6" customWidth="1"/>
    <col min="10" max="10" width="5.375" style="5" customWidth="1"/>
    <col min="11" max="11" width="8" style="5" customWidth="1"/>
    <col min="12" max="12" width="9.375" style="6" customWidth="1"/>
    <col min="13" max="13" width="5.375" style="4" customWidth="1"/>
    <col min="14" max="16381" width="9" style="4"/>
    <col min="16382" max="16384" width="9" style="7"/>
  </cols>
  <sheetData>
    <row r="1" s="1" customFormat="1" ht="62" customHeight="1" spans="1:13">
      <c r="A1" s="8" t="s">
        <v>0</v>
      </c>
      <c r="B1" s="8"/>
      <c r="C1" s="8"/>
      <c r="D1" s="8"/>
      <c r="E1" s="9"/>
      <c r="F1" s="9"/>
      <c r="G1" s="9"/>
      <c r="H1" s="10"/>
      <c r="I1" s="10"/>
      <c r="J1" s="9"/>
      <c r="K1" s="9"/>
      <c r="L1" s="10"/>
      <c r="M1" s="8"/>
    </row>
    <row r="2" s="2" customFormat="1" ht="33" customHeight="1" spans="1:16379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4"/>
      <c r="G2" s="14"/>
      <c r="H2" s="15"/>
      <c r="I2" s="15"/>
      <c r="J2" s="24" t="s">
        <v>6</v>
      </c>
      <c r="K2" s="24"/>
      <c r="L2" s="15" t="s">
        <v>7</v>
      </c>
      <c r="M2" s="25" t="s">
        <v>8</v>
      </c>
      <c r="XEY2" s="30"/>
    </row>
    <row r="3" s="2" customFormat="1" ht="33" customHeight="1" spans="1:16379">
      <c r="A3" s="11"/>
      <c r="B3" s="16"/>
      <c r="C3" s="11"/>
      <c r="D3" s="13"/>
      <c r="E3" s="14" t="s">
        <v>9</v>
      </c>
      <c r="F3" s="14"/>
      <c r="G3" s="14"/>
      <c r="H3" s="15" t="s">
        <v>10</v>
      </c>
      <c r="I3" s="15" t="s">
        <v>11</v>
      </c>
      <c r="J3" s="14" t="s">
        <v>12</v>
      </c>
      <c r="K3" s="14" t="s">
        <v>13</v>
      </c>
      <c r="L3" s="26"/>
      <c r="M3" s="27"/>
      <c r="XEY3" s="30"/>
    </row>
    <row r="4" s="2" customFormat="1" ht="33" customHeight="1" spans="1:16379">
      <c r="A4" s="11"/>
      <c r="B4" s="17"/>
      <c r="C4" s="11"/>
      <c r="D4" s="13"/>
      <c r="E4" s="18" t="s">
        <v>14</v>
      </c>
      <c r="F4" s="18" t="s">
        <v>15</v>
      </c>
      <c r="G4" s="19" t="s">
        <v>16</v>
      </c>
      <c r="H4" s="15"/>
      <c r="I4" s="26"/>
      <c r="J4" s="24"/>
      <c r="K4" s="24"/>
      <c r="L4" s="26"/>
      <c r="M4" s="27"/>
      <c r="XEY4" s="30"/>
    </row>
    <row r="5" s="3" customFormat="1" customHeight="1" spans="1:16381">
      <c r="A5" s="20" t="s">
        <v>17</v>
      </c>
      <c r="B5" s="20" t="s">
        <v>18</v>
      </c>
      <c r="C5" s="20" t="s">
        <v>19</v>
      </c>
      <c r="D5" s="21" t="s">
        <v>20</v>
      </c>
      <c r="E5" s="22">
        <v>86.1</v>
      </c>
      <c r="F5" s="22">
        <v>99</v>
      </c>
      <c r="G5" s="22">
        <f t="shared" ref="G5:G10" si="0">E5+F5</f>
        <v>185.1</v>
      </c>
      <c r="H5" s="23">
        <f t="shared" ref="H5:H10" si="1">G5/3</f>
        <v>61.7</v>
      </c>
      <c r="I5" s="23">
        <f t="shared" ref="I5:I10" si="2">H5*0.4</f>
        <v>24.68</v>
      </c>
      <c r="J5" s="28">
        <v>84.6</v>
      </c>
      <c r="K5" s="29">
        <f t="shared" ref="K5:K10" si="3">J5*0.6</f>
        <v>50.76</v>
      </c>
      <c r="L5" s="23">
        <f t="shared" ref="L5:L10" si="4">I5+K5</f>
        <v>75.44</v>
      </c>
      <c r="M5" s="21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</row>
    <row r="6" s="3" customFormat="1" customHeight="1" spans="1:16381">
      <c r="A6" s="20" t="s">
        <v>21</v>
      </c>
      <c r="B6" s="20" t="s">
        <v>18</v>
      </c>
      <c r="C6" s="20" t="s">
        <v>19</v>
      </c>
      <c r="D6" s="21" t="s">
        <v>20</v>
      </c>
      <c r="E6" s="22">
        <v>103.6</v>
      </c>
      <c r="F6" s="22">
        <v>109</v>
      </c>
      <c r="G6" s="22">
        <f t="shared" si="0"/>
        <v>212.6</v>
      </c>
      <c r="H6" s="23">
        <f t="shared" si="1"/>
        <v>70.8666666666667</v>
      </c>
      <c r="I6" s="23">
        <f t="shared" si="2"/>
        <v>28.3466666666667</v>
      </c>
      <c r="J6" s="28">
        <v>76.2</v>
      </c>
      <c r="K6" s="29">
        <f t="shared" si="3"/>
        <v>45.72</v>
      </c>
      <c r="L6" s="23">
        <f t="shared" si="4"/>
        <v>74.0666666666667</v>
      </c>
      <c r="M6" s="21">
        <v>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</row>
    <row r="7" s="3" customFormat="1" customHeight="1" spans="1:16381">
      <c r="A7" s="20" t="s">
        <v>22</v>
      </c>
      <c r="B7" s="20" t="s">
        <v>18</v>
      </c>
      <c r="C7" s="20" t="s">
        <v>19</v>
      </c>
      <c r="D7" s="21" t="s">
        <v>20</v>
      </c>
      <c r="E7" s="22">
        <v>74.1</v>
      </c>
      <c r="F7" s="22">
        <v>108</v>
      </c>
      <c r="G7" s="22">
        <f t="shared" si="0"/>
        <v>182.1</v>
      </c>
      <c r="H7" s="23">
        <f t="shared" si="1"/>
        <v>60.7</v>
      </c>
      <c r="I7" s="23">
        <f t="shared" si="2"/>
        <v>24.28</v>
      </c>
      <c r="J7" s="28">
        <v>81.4</v>
      </c>
      <c r="K7" s="29">
        <f t="shared" si="3"/>
        <v>48.84</v>
      </c>
      <c r="L7" s="23">
        <f t="shared" si="4"/>
        <v>73.12</v>
      </c>
      <c r="M7" s="21">
        <v>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</row>
    <row r="8" s="3" customFormat="1" customHeight="1" spans="1:16381">
      <c r="A8" s="20" t="s">
        <v>23</v>
      </c>
      <c r="B8" s="20" t="s">
        <v>18</v>
      </c>
      <c r="C8" s="20" t="s">
        <v>19</v>
      </c>
      <c r="D8" s="21" t="s">
        <v>20</v>
      </c>
      <c r="E8" s="22">
        <v>99.1</v>
      </c>
      <c r="F8" s="22">
        <v>107</v>
      </c>
      <c r="G8" s="22">
        <f t="shared" si="0"/>
        <v>206.1</v>
      </c>
      <c r="H8" s="23">
        <f t="shared" si="1"/>
        <v>68.7</v>
      </c>
      <c r="I8" s="23">
        <f t="shared" si="2"/>
        <v>27.48</v>
      </c>
      <c r="J8" s="28">
        <v>71.6</v>
      </c>
      <c r="K8" s="29">
        <f t="shared" si="3"/>
        <v>42.96</v>
      </c>
      <c r="L8" s="23">
        <f t="shared" si="4"/>
        <v>70.44</v>
      </c>
      <c r="M8" s="21">
        <v>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</row>
    <row r="9" s="3" customFormat="1" customHeight="1" spans="1:16381">
      <c r="A9" s="20" t="s">
        <v>24</v>
      </c>
      <c r="B9" s="20" t="s">
        <v>18</v>
      </c>
      <c r="C9" s="20" t="s">
        <v>19</v>
      </c>
      <c r="D9" s="21" t="s">
        <v>20</v>
      </c>
      <c r="E9" s="22">
        <v>64.7</v>
      </c>
      <c r="F9" s="22">
        <v>104</v>
      </c>
      <c r="G9" s="22">
        <f t="shared" si="0"/>
        <v>168.7</v>
      </c>
      <c r="H9" s="23">
        <f t="shared" si="1"/>
        <v>56.2333333333333</v>
      </c>
      <c r="I9" s="23">
        <f t="shared" si="2"/>
        <v>22.4933333333333</v>
      </c>
      <c r="J9" s="28">
        <v>75.8</v>
      </c>
      <c r="K9" s="29">
        <f t="shared" si="3"/>
        <v>45.48</v>
      </c>
      <c r="L9" s="23">
        <f t="shared" si="4"/>
        <v>67.9733333333333</v>
      </c>
      <c r="M9" s="21">
        <v>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</row>
    <row r="10" s="3" customFormat="1" customHeight="1" spans="1:16381">
      <c r="A10" s="20" t="s">
        <v>25</v>
      </c>
      <c r="B10" s="20" t="s">
        <v>18</v>
      </c>
      <c r="C10" s="20" t="s">
        <v>19</v>
      </c>
      <c r="D10" s="21" t="s">
        <v>20</v>
      </c>
      <c r="E10" s="22">
        <v>74.5</v>
      </c>
      <c r="F10" s="22">
        <v>104</v>
      </c>
      <c r="G10" s="22">
        <f t="shared" si="0"/>
        <v>178.5</v>
      </c>
      <c r="H10" s="23">
        <f t="shared" si="1"/>
        <v>59.5</v>
      </c>
      <c r="I10" s="23">
        <f t="shared" si="2"/>
        <v>23.8</v>
      </c>
      <c r="J10" s="28">
        <v>67.8</v>
      </c>
      <c r="K10" s="29">
        <f t="shared" si="3"/>
        <v>40.68</v>
      </c>
      <c r="L10" s="23">
        <f t="shared" si="4"/>
        <v>64.48</v>
      </c>
      <c r="M10" s="21">
        <v>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</row>
  </sheetData>
  <sortState ref="A5:O10">
    <sortCondition ref="L5:L10" descending="1"/>
  </sortState>
  <mergeCells count="14">
    <mergeCell ref="A1:M1"/>
    <mergeCell ref="E2:I2"/>
    <mergeCell ref="J2:K2"/>
    <mergeCell ref="E3:G3"/>
    <mergeCell ref="A2:A4"/>
    <mergeCell ref="B2:B4"/>
    <mergeCell ref="C2:C4"/>
    <mergeCell ref="D2:D4"/>
    <mergeCell ref="H3:H4"/>
    <mergeCell ref="I3:I4"/>
    <mergeCell ref="J3:J4"/>
    <mergeCell ref="K3:K4"/>
    <mergeCell ref="L2:L4"/>
    <mergeCell ref="M2:M4"/>
  </mergeCells>
  <printOptions horizontalCentered="1"/>
  <pageMargins left="0" right="0" top="0.802777777777778" bottom="0.605555555555556" header="0.511805555555556" footer="0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2020-09-19T08:17:00Z</dcterms:created>
  <dcterms:modified xsi:type="dcterms:W3CDTF">2021-12-01T02:04:13Z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