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<sst xmlns="http://schemas.openxmlformats.org/spreadsheetml/2006/main" count="46" uniqueCount="44">
  <si>
    <t>面试得分表</t>
  </si>
  <si>
    <t>举止仪表（5）</t>
  </si>
  <si>
    <t>语言组织（5分）</t>
  </si>
  <si>
    <t>综合逻辑分析（5分）</t>
  </si>
  <si>
    <t>回答问题精准率（5分）</t>
  </si>
  <si>
    <t>小计得分</t>
  </si>
  <si>
    <t>面试问题1</t>
  </si>
  <si>
    <t>面试问题2</t>
  </si>
  <si>
    <t>面试问题3</t>
  </si>
  <si>
    <t>面试问题4</t>
  </si>
  <si>
    <t>面试问题5</t>
  </si>
  <si>
    <t>合计得分</t>
  </si>
  <si>
    <t>被面试人：</t>
  </si>
  <si>
    <t>面试成绩统计表</t>
  </si>
  <si>
    <t>序号</t>
  </si>
  <si>
    <t>姓名</t>
  </si>
  <si>
    <t>得分1</t>
  </si>
  <si>
    <t>得分2</t>
  </si>
  <si>
    <t>得分3</t>
  </si>
  <si>
    <t>最后得分</t>
  </si>
  <si>
    <t>凌云县消防救援大队招录政府专职消防员入围体检名单</t>
  </si>
  <si>
    <t>姓名 项目</t>
  </si>
  <si>
    <t>体能成绩</t>
  </si>
  <si>
    <t>面试成绩</t>
  </si>
  <si>
    <t>综合成绩</t>
  </si>
  <si>
    <t>排名</t>
  </si>
  <si>
    <t>俯卧撑</t>
  </si>
  <si>
    <t>得分（10%）</t>
  </si>
  <si>
    <t>单杠引体向上</t>
  </si>
  <si>
    <t>得分（20%）</t>
  </si>
  <si>
    <t>双杠曲臂伸</t>
  </si>
  <si>
    <t>100米跑</t>
  </si>
  <si>
    <t>3000米跑</t>
  </si>
  <si>
    <t>得分（40%）</t>
  </si>
  <si>
    <t>体能合计成绩</t>
  </si>
  <si>
    <t>面试合计成绩</t>
  </si>
  <si>
    <t>那秀峰</t>
  </si>
  <si>
    <t>杨秀明</t>
  </si>
  <si>
    <t>陈勇先</t>
  </si>
  <si>
    <t>姚秀平</t>
  </si>
  <si>
    <t>吴再令</t>
  </si>
  <si>
    <t>刘登权</t>
  </si>
  <si>
    <t>3000米跑×40%=得分，单杠引体向上×20%=得分，双杠曲臂引体向上×10%=得分、俯卧撑×10%=得分、100米跑×20%=得分</t>
  </si>
  <si>
    <t>体能测试成绩+面试成绩=综合成绩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</si>
</sst>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20" fillId="23" borderId="10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>
      <alignment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4279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D18" sqref="D18"/>
    </sheetView>
  </sheetViews>
  <sheetFormatPr defaultColWidth="9" defaultRowHeight="13.5" outlineLevelCol="5"/>
  <cols>
    <col min="1" max="1" width="15.625" customWidth="1"/>
    <col min="2" max="4" width="13.625" customWidth="1"/>
    <col min="5" max="5" width="14.375" customWidth="1"/>
    <col min="6" max="6" width="12.25" customWidth="1"/>
  </cols>
  <sheetData>
    <row r="1" ht="27" customHeight="1" spans="1:6">
      <c r="A1" s="20" t="s">
        <v>0</v>
      </c>
      <c r="B1" s="20"/>
      <c r="C1" s="20"/>
      <c r="D1" s="20"/>
      <c r="E1" s="20"/>
      <c r="F1" s="20"/>
    </row>
    <row r="2" ht="61" customHeight="1" spans="1:6">
      <c r="A2" s="21"/>
      <c r="B2" s="22" t="s">
        <v>1</v>
      </c>
      <c r="C2" s="22" t="s">
        <v>2</v>
      </c>
      <c r="D2" s="22" t="s">
        <v>3</v>
      </c>
      <c r="E2" s="22" t="s">
        <v>4</v>
      </c>
      <c r="F2" s="21" t="s">
        <v>5</v>
      </c>
    </row>
    <row r="3" ht="30" customHeight="1" spans="1:6">
      <c r="A3" s="21" t="s">
        <v>6</v>
      </c>
      <c r="B3" s="21"/>
      <c r="C3" s="21"/>
      <c r="D3" s="21"/>
      <c r="E3" s="21"/>
      <c r="F3" s="21"/>
    </row>
    <row r="4" ht="30" customHeight="1" spans="1:6">
      <c r="A4" s="21" t="s">
        <v>7</v>
      </c>
      <c r="B4" s="21"/>
      <c r="C4" s="21"/>
      <c r="D4" s="21"/>
      <c r="E4" s="21"/>
      <c r="F4" s="21"/>
    </row>
    <row r="5" ht="30" customHeight="1" spans="1:6">
      <c r="A5" s="21" t="s">
        <v>8</v>
      </c>
      <c r="B5" s="21"/>
      <c r="C5" s="21"/>
      <c r="D5" s="21"/>
      <c r="E5" s="21"/>
      <c r="F5" s="21"/>
    </row>
    <row r="6" ht="30" customHeight="1" spans="1:6">
      <c r="A6" s="21" t="s">
        <v>9</v>
      </c>
      <c r="B6" s="21"/>
      <c r="C6" s="21"/>
      <c r="D6" s="21"/>
      <c r="E6" s="21"/>
      <c r="F6" s="21"/>
    </row>
    <row r="7" ht="30" customHeight="1" spans="1:6">
      <c r="A7" s="21" t="s">
        <v>10</v>
      </c>
      <c r="B7" s="21"/>
      <c r="C7" s="21"/>
      <c r="D7" s="21"/>
      <c r="E7" s="21"/>
      <c r="F7" s="21"/>
    </row>
    <row r="8" ht="30" customHeight="1" spans="1:6">
      <c r="A8" s="23" t="s">
        <v>11</v>
      </c>
      <c r="B8" s="23"/>
      <c r="C8" s="23"/>
      <c r="D8" s="23"/>
      <c r="E8" s="23"/>
      <c r="F8" s="21"/>
    </row>
    <row r="9" ht="18.75" spans="1:6">
      <c r="A9" s="1"/>
      <c r="B9" s="1"/>
      <c r="C9" s="1"/>
      <c r="D9" s="1"/>
      <c r="E9" s="1"/>
      <c r="F9" s="1"/>
    </row>
    <row r="10" spans="1:1">
      <c r="A10" s="24" t="s">
        <v>12</v>
      </c>
    </row>
  </sheetData>
  <mergeCells count="2">
    <mergeCell ref="A1:F1"/>
    <mergeCell ref="A8:E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opLeftCell="A2" workbookViewId="0">
      <selection activeCell="C9" sqref="C9"/>
    </sheetView>
  </sheetViews>
  <sheetFormatPr defaultColWidth="9" defaultRowHeight="13.5" outlineLevelCol="5"/>
  <cols>
    <col min="1" max="1" width="8.25" customWidth="1"/>
    <col min="2" max="2" width="19.75" customWidth="1"/>
    <col min="3" max="5" width="13.625" customWidth="1"/>
    <col min="6" max="6" width="14.25" customWidth="1"/>
  </cols>
  <sheetData>
    <row r="1" ht="39" customHeight="1" spans="1:6">
      <c r="A1" s="15" t="s">
        <v>13</v>
      </c>
      <c r="B1" s="15"/>
      <c r="C1" s="15"/>
      <c r="D1" s="15"/>
      <c r="E1" s="15"/>
      <c r="F1" s="15"/>
    </row>
    <row r="2" ht="30" customHeight="1" spans="1:6">
      <c r="A2" s="16" t="s">
        <v>14</v>
      </c>
      <c r="B2" s="17" t="s">
        <v>15</v>
      </c>
      <c r="C2" s="17" t="s">
        <v>16</v>
      </c>
      <c r="D2" s="17" t="s">
        <v>17</v>
      </c>
      <c r="E2" s="17" t="s">
        <v>18</v>
      </c>
      <c r="F2" s="17" t="s">
        <v>19</v>
      </c>
    </row>
    <row r="3" ht="30" customHeight="1" spans="1:6">
      <c r="A3" s="16">
        <v>1</v>
      </c>
      <c r="B3" s="18"/>
      <c r="C3" s="18"/>
      <c r="D3" s="18"/>
      <c r="E3" s="18"/>
      <c r="F3" s="18"/>
    </row>
    <row r="4" ht="30" customHeight="1" spans="1:6">
      <c r="A4" s="16">
        <v>2</v>
      </c>
      <c r="B4" s="18"/>
      <c r="C4" s="18"/>
      <c r="D4" s="18"/>
      <c r="E4" s="18"/>
      <c r="F4" s="18"/>
    </row>
    <row r="5" ht="30" customHeight="1" spans="1:6">
      <c r="A5" s="16">
        <v>3</v>
      </c>
      <c r="B5" s="19"/>
      <c r="C5" s="19"/>
      <c r="D5" s="19"/>
      <c r="E5" s="19"/>
      <c r="F5" s="19"/>
    </row>
    <row r="6" ht="30" customHeight="1" spans="1:6">
      <c r="A6" s="16">
        <v>4</v>
      </c>
      <c r="B6" s="19"/>
      <c r="C6" s="19"/>
      <c r="D6" s="19"/>
      <c r="E6" s="19"/>
      <c r="F6" s="19"/>
    </row>
    <row r="7" ht="30" customHeight="1" spans="1:6">
      <c r="A7" s="16">
        <v>5</v>
      </c>
      <c r="B7" s="19"/>
      <c r="C7" s="19"/>
      <c r="D7" s="19"/>
      <c r="E7" s="19"/>
      <c r="F7" s="19"/>
    </row>
    <row r="8" ht="30" customHeight="1" spans="1:6">
      <c r="A8" s="16">
        <v>6</v>
      </c>
      <c r="B8" s="19"/>
      <c r="C8" s="19"/>
      <c r="D8" s="19"/>
      <c r="E8" s="19"/>
      <c r="F8" s="19"/>
    </row>
    <row r="9" ht="30" customHeight="1" spans="1:6">
      <c r="A9" s="16">
        <v>7</v>
      </c>
      <c r="B9" s="19"/>
      <c r="C9" s="19"/>
      <c r="D9" s="19"/>
      <c r="E9" s="19"/>
      <c r="F9" s="19"/>
    </row>
    <row r="10" ht="30" customHeight="1" spans="1:6">
      <c r="A10" s="16">
        <v>8</v>
      </c>
      <c r="B10" s="19"/>
      <c r="C10" s="19"/>
      <c r="D10" s="19"/>
      <c r="E10" s="19"/>
      <c r="F10" s="19"/>
    </row>
    <row r="11" ht="30" customHeight="1" spans="1:6">
      <c r="A11" s="16">
        <v>9</v>
      </c>
      <c r="B11" s="19"/>
      <c r="C11" s="19"/>
      <c r="D11" s="19"/>
      <c r="E11" s="19"/>
      <c r="F11" s="19"/>
    </row>
    <row r="12" ht="30" customHeight="1" spans="1:6">
      <c r="A12" s="16">
        <v>10</v>
      </c>
      <c r="B12" s="19"/>
      <c r="C12" s="19"/>
      <c r="D12" s="19"/>
      <c r="E12" s="19"/>
      <c r="F12" s="19"/>
    </row>
    <row r="13" ht="30" customHeight="1" spans="1:6">
      <c r="A13" s="16">
        <v>11</v>
      </c>
      <c r="B13" s="19"/>
      <c r="C13" s="19"/>
      <c r="D13" s="19"/>
      <c r="E13" s="19"/>
      <c r="F13" s="19"/>
    </row>
    <row r="14" ht="30" customHeight="1" spans="1:6">
      <c r="A14" s="16">
        <v>12</v>
      </c>
      <c r="B14" s="19"/>
      <c r="C14" s="19"/>
      <c r="D14" s="19"/>
      <c r="E14" s="19"/>
      <c r="F14" s="19"/>
    </row>
    <row r="15" ht="30" customHeight="1" spans="1:6">
      <c r="A15" s="16">
        <v>13</v>
      </c>
      <c r="B15" s="19"/>
      <c r="C15" s="19"/>
      <c r="D15" s="19"/>
      <c r="E15" s="19"/>
      <c r="F15" s="19"/>
    </row>
    <row r="16" ht="30" customHeight="1" spans="1:6">
      <c r="A16" s="16">
        <v>14</v>
      </c>
      <c r="B16" s="19"/>
      <c r="C16" s="19"/>
      <c r="D16" s="19"/>
      <c r="E16" s="19"/>
      <c r="F16" s="19"/>
    </row>
    <row r="17" ht="30" customHeight="1" spans="1:6">
      <c r="A17" s="16">
        <v>15</v>
      </c>
      <c r="B17" s="19"/>
      <c r="C17" s="19"/>
      <c r="D17" s="19"/>
      <c r="E17" s="19"/>
      <c r="F17" s="19"/>
    </row>
    <row r="18" ht="30" customHeight="1" spans="1:6">
      <c r="A18" s="16">
        <v>16</v>
      </c>
      <c r="B18" s="19"/>
      <c r="C18" s="19"/>
      <c r="D18" s="19"/>
      <c r="E18" s="19"/>
      <c r="F18" s="19"/>
    </row>
    <row r="19" ht="30" customHeight="1" spans="1:6">
      <c r="A19" s="16">
        <v>17</v>
      </c>
      <c r="B19" s="19"/>
      <c r="C19" s="19"/>
      <c r="D19" s="19"/>
      <c r="E19" s="19"/>
      <c r="F19" s="19"/>
    </row>
    <row r="20" ht="30" customHeight="1" spans="1:6">
      <c r="A20" s="16"/>
      <c r="B20" s="19"/>
      <c r="C20" s="19"/>
      <c r="D20" s="19"/>
      <c r="E20" s="19"/>
      <c r="F20" s="19"/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abSelected="1" workbookViewId="0">
      <selection activeCell="L4" sqref="L4:L9"/>
    </sheetView>
  </sheetViews>
  <sheetFormatPr defaultColWidth="9" defaultRowHeight="18.75"/>
  <cols>
    <col min="1" max="1" width="9.125" customWidth="1"/>
    <col min="2" max="2" width="6.5" style="1" customWidth="1"/>
    <col min="3" max="3" width="7.375" style="1" customWidth="1"/>
    <col min="4" max="4" width="7.625" style="1" customWidth="1"/>
    <col min="5" max="5" width="7.875" style="1" customWidth="1"/>
    <col min="6" max="6" width="7.125" style="1" customWidth="1"/>
    <col min="7" max="7" width="7.5" style="1" customWidth="1"/>
    <col min="8" max="8" width="5.75" style="1" customWidth="1"/>
    <col min="9" max="9" width="8.25" style="1" customWidth="1"/>
    <col min="10" max="10" width="5.5" style="1" customWidth="1"/>
    <col min="11" max="11" width="7.625" style="1" customWidth="1"/>
    <col min="12" max="12" width="6.625" style="1" customWidth="1"/>
    <col min="13" max="13" width="10" style="1" customWidth="1"/>
    <col min="14" max="14" width="8.875" style="1" customWidth="1"/>
    <col min="15" max="15" width="4.75" style="1" customWidth="1"/>
    <col min="20" max="20" width="12.625"/>
  </cols>
  <sheetData>
    <row r="1" ht="25.5" spans="1:17">
      <c r="A1" s="2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7"/>
      <c r="Q1" s="7"/>
    </row>
    <row r="2" ht="24" customHeight="1" spans="1:17">
      <c r="A2" s="3" t="s">
        <v>21</v>
      </c>
      <c r="B2" s="4" t="s">
        <v>22</v>
      </c>
      <c r="C2" s="4"/>
      <c r="D2" s="4"/>
      <c r="E2" s="4"/>
      <c r="F2" s="4"/>
      <c r="G2" s="4"/>
      <c r="H2" s="4"/>
      <c r="I2" s="4"/>
      <c r="J2" s="4"/>
      <c r="K2" s="4"/>
      <c r="L2" s="4"/>
      <c r="M2" s="12" t="s">
        <v>23</v>
      </c>
      <c r="N2" s="13" t="s">
        <v>24</v>
      </c>
      <c r="O2" s="4" t="s">
        <v>25</v>
      </c>
      <c r="P2" s="7"/>
      <c r="Q2" s="7"/>
    </row>
    <row r="3" ht="80" customHeight="1" spans="1:17">
      <c r="A3" s="5"/>
      <c r="B3" s="6" t="s">
        <v>26</v>
      </c>
      <c r="C3" s="6" t="s">
        <v>27</v>
      </c>
      <c r="D3" s="6" t="s">
        <v>28</v>
      </c>
      <c r="E3" s="6" t="s">
        <v>29</v>
      </c>
      <c r="F3" s="6" t="s">
        <v>30</v>
      </c>
      <c r="G3" s="6" t="s">
        <v>27</v>
      </c>
      <c r="H3" s="6" t="s">
        <v>31</v>
      </c>
      <c r="I3" s="6" t="s">
        <v>29</v>
      </c>
      <c r="J3" s="6" t="s">
        <v>32</v>
      </c>
      <c r="K3" s="6" t="s">
        <v>33</v>
      </c>
      <c r="L3" s="6" t="s">
        <v>34</v>
      </c>
      <c r="M3" s="6" t="s">
        <v>35</v>
      </c>
      <c r="N3" s="13"/>
      <c r="O3" s="4"/>
      <c r="P3" s="7"/>
      <c r="Q3" s="7"/>
    </row>
    <row r="4" ht="24" customHeight="1" spans="1:17">
      <c r="A4" s="4" t="s">
        <v>36</v>
      </c>
      <c r="B4" s="4">
        <v>100</v>
      </c>
      <c r="C4" s="4">
        <f t="shared" ref="C4:C9" si="0">0.1*B4</f>
        <v>10</v>
      </c>
      <c r="D4" s="4">
        <v>100</v>
      </c>
      <c r="E4" s="4">
        <f t="shared" ref="E4:E9" si="1">0.2*D4</f>
        <v>20</v>
      </c>
      <c r="F4" s="4">
        <v>95</v>
      </c>
      <c r="G4" s="4">
        <f t="shared" ref="G4:G9" si="2">0.1*F4</f>
        <v>9.5</v>
      </c>
      <c r="H4" s="4">
        <v>93</v>
      </c>
      <c r="I4" s="4">
        <f t="shared" ref="I4:I9" si="3">0.2*H4</f>
        <v>18.6</v>
      </c>
      <c r="J4" s="4">
        <v>100</v>
      </c>
      <c r="K4" s="4">
        <f t="shared" ref="K4:K9" si="4">0.4*J4</f>
        <v>40</v>
      </c>
      <c r="L4" s="4">
        <f t="shared" ref="L4:L9" si="5">K4+I4+G4+E4+C4</f>
        <v>98.1</v>
      </c>
      <c r="M4" s="4">
        <v>89</v>
      </c>
      <c r="N4" s="14">
        <f t="shared" ref="N4:N9" si="6">M4+L4</f>
        <v>187.1</v>
      </c>
      <c r="O4" s="4">
        <f>RANK(N4,N:N)</f>
        <v>1</v>
      </c>
      <c r="P4" s="7"/>
      <c r="Q4" s="7"/>
    </row>
    <row r="5" ht="25" customHeight="1" spans="1:17">
      <c r="A5" s="4" t="s">
        <v>37</v>
      </c>
      <c r="B5" s="4">
        <v>84</v>
      </c>
      <c r="C5" s="4">
        <f t="shared" si="0"/>
        <v>8.4</v>
      </c>
      <c r="D5" s="4">
        <v>95</v>
      </c>
      <c r="E5" s="4">
        <f t="shared" si="1"/>
        <v>19</v>
      </c>
      <c r="F5" s="4">
        <v>85</v>
      </c>
      <c r="G5" s="4">
        <f t="shared" si="2"/>
        <v>8.5</v>
      </c>
      <c r="H5" s="4">
        <v>100</v>
      </c>
      <c r="I5" s="4">
        <f t="shared" si="3"/>
        <v>20</v>
      </c>
      <c r="J5" s="4">
        <v>95</v>
      </c>
      <c r="K5" s="4">
        <f t="shared" si="4"/>
        <v>38</v>
      </c>
      <c r="L5" s="4">
        <f t="shared" si="5"/>
        <v>93.9</v>
      </c>
      <c r="M5" s="4">
        <v>88</v>
      </c>
      <c r="N5" s="14">
        <f t="shared" si="6"/>
        <v>181.9</v>
      </c>
      <c r="O5" s="4">
        <f>RANK(N5,N:N)</f>
        <v>2</v>
      </c>
      <c r="P5" s="7"/>
      <c r="Q5" s="7"/>
    </row>
    <row r="6" ht="25" customHeight="1" spans="1:17">
      <c r="A6" s="4" t="s">
        <v>38</v>
      </c>
      <c r="B6" s="4">
        <v>100</v>
      </c>
      <c r="C6" s="4">
        <f t="shared" si="0"/>
        <v>10</v>
      </c>
      <c r="D6" s="4">
        <v>90</v>
      </c>
      <c r="E6" s="4">
        <f t="shared" si="1"/>
        <v>18</v>
      </c>
      <c r="F6" s="4">
        <v>85</v>
      </c>
      <c r="G6" s="4">
        <f t="shared" si="2"/>
        <v>8.5</v>
      </c>
      <c r="H6" s="4">
        <v>96</v>
      </c>
      <c r="I6" s="4">
        <f t="shared" si="3"/>
        <v>19.2</v>
      </c>
      <c r="J6" s="4">
        <v>100</v>
      </c>
      <c r="K6" s="4">
        <f t="shared" si="4"/>
        <v>40</v>
      </c>
      <c r="L6" s="4">
        <f t="shared" si="5"/>
        <v>95.7</v>
      </c>
      <c r="M6" s="4">
        <v>85</v>
      </c>
      <c r="N6" s="14">
        <f t="shared" si="6"/>
        <v>180.7</v>
      </c>
      <c r="O6" s="4">
        <f>RANK(N6,N:N)</f>
        <v>3</v>
      </c>
      <c r="P6" s="7"/>
      <c r="Q6" s="7"/>
    </row>
    <row r="7" ht="25" customHeight="1" spans="1:17">
      <c r="A7" s="4" t="s">
        <v>39</v>
      </c>
      <c r="B7" s="4">
        <v>82</v>
      </c>
      <c r="C7" s="4">
        <f t="shared" si="0"/>
        <v>8.2</v>
      </c>
      <c r="D7" s="4">
        <v>95</v>
      </c>
      <c r="E7" s="4">
        <f t="shared" si="1"/>
        <v>19</v>
      </c>
      <c r="F7" s="4">
        <v>100</v>
      </c>
      <c r="G7" s="4">
        <f t="shared" si="2"/>
        <v>10</v>
      </c>
      <c r="H7" s="4">
        <v>88</v>
      </c>
      <c r="I7" s="4">
        <f t="shared" si="3"/>
        <v>17.6</v>
      </c>
      <c r="J7" s="4">
        <v>100</v>
      </c>
      <c r="K7" s="4">
        <f t="shared" si="4"/>
        <v>40</v>
      </c>
      <c r="L7" s="4">
        <f t="shared" si="5"/>
        <v>94.8</v>
      </c>
      <c r="M7" s="4">
        <v>85</v>
      </c>
      <c r="N7" s="14">
        <f t="shared" si="6"/>
        <v>179.8</v>
      </c>
      <c r="O7" s="4">
        <f>RANK(N7,N:N)</f>
        <v>4</v>
      </c>
      <c r="P7" s="7"/>
      <c r="Q7" s="7"/>
    </row>
    <row r="8" ht="25" customHeight="1" spans="1:17">
      <c r="A8" s="4" t="s">
        <v>40</v>
      </c>
      <c r="B8" s="4">
        <v>100</v>
      </c>
      <c r="C8" s="4">
        <f t="shared" si="0"/>
        <v>10</v>
      </c>
      <c r="D8" s="4">
        <v>95</v>
      </c>
      <c r="E8" s="4">
        <f t="shared" si="1"/>
        <v>19</v>
      </c>
      <c r="F8" s="4">
        <v>40</v>
      </c>
      <c r="G8" s="4">
        <f t="shared" si="2"/>
        <v>4</v>
      </c>
      <c r="H8" s="4">
        <v>92</v>
      </c>
      <c r="I8" s="4">
        <f t="shared" si="3"/>
        <v>18.4</v>
      </c>
      <c r="J8" s="4">
        <v>65</v>
      </c>
      <c r="K8" s="4">
        <f t="shared" si="4"/>
        <v>26</v>
      </c>
      <c r="L8" s="4">
        <f t="shared" si="5"/>
        <v>77.4</v>
      </c>
      <c r="M8" s="4">
        <v>97</v>
      </c>
      <c r="N8" s="14">
        <f t="shared" si="6"/>
        <v>174.4</v>
      </c>
      <c r="O8" s="4">
        <f>RANK(N8,N:N)</f>
        <v>5</v>
      </c>
      <c r="P8" s="7"/>
      <c r="Q8" s="7"/>
    </row>
    <row r="9" ht="25" customHeight="1" spans="1:17">
      <c r="A9" s="4" t="s">
        <v>41</v>
      </c>
      <c r="B9" s="4">
        <v>100</v>
      </c>
      <c r="C9" s="4">
        <f t="shared" si="0"/>
        <v>10</v>
      </c>
      <c r="D9" s="4">
        <v>75</v>
      </c>
      <c r="E9" s="4">
        <f t="shared" si="1"/>
        <v>15</v>
      </c>
      <c r="F9" s="4">
        <v>85</v>
      </c>
      <c r="G9" s="4">
        <f t="shared" si="2"/>
        <v>8.5</v>
      </c>
      <c r="H9" s="4">
        <v>66</v>
      </c>
      <c r="I9" s="4">
        <f t="shared" si="3"/>
        <v>13.2</v>
      </c>
      <c r="J9" s="4">
        <v>40</v>
      </c>
      <c r="K9" s="4">
        <f t="shared" si="4"/>
        <v>16</v>
      </c>
      <c r="L9" s="4">
        <f t="shared" si="5"/>
        <v>62.7</v>
      </c>
      <c r="M9" s="4">
        <v>95</v>
      </c>
      <c r="N9" s="14">
        <f t="shared" si="6"/>
        <v>157.7</v>
      </c>
      <c r="O9" s="4">
        <f>RANK(N9,N:N)</f>
        <v>6</v>
      </c>
      <c r="P9" s="7"/>
      <c r="Q9" s="7"/>
    </row>
    <row r="10" spans="1:17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7"/>
      <c r="Q10" s="7"/>
    </row>
    <row r="11" ht="13.5" spans="1:17">
      <c r="A11" s="9" t="s">
        <v>42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7"/>
      <c r="Q11" s="7"/>
    </row>
    <row r="12" ht="13.5" spans="1:17">
      <c r="A12" s="10" t="s">
        <v>43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7"/>
      <c r="Q12" s="7"/>
    </row>
    <row r="13" spans="1:17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7"/>
      <c r="Q13" s="7"/>
    </row>
    <row r="17" spans="6:6">
      <c r="F17" s="11"/>
    </row>
  </sheetData>
  <mergeCells count="7">
    <mergeCell ref="A1:O1"/>
    <mergeCell ref="B2:L2"/>
    <mergeCell ref="A11:O11"/>
    <mergeCell ref="A12:O12"/>
    <mergeCell ref="A2:A3"/>
    <mergeCell ref="N2:N3"/>
    <mergeCell ref="O2:O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園瓁貅</cp:lastModifiedBy>
  <dcterms:created xsi:type="dcterms:W3CDTF">2021-11-25T06:17:00Z</dcterms:created>
  <dcterms:modified xsi:type="dcterms:W3CDTF">2021-11-29T01:38:39Z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B2DD43BA98E442DEA20E853DA95714DF</vt:lpwstr>
  </property>
  <property fmtid="{D5CDD505-2E9C-101B-9397-08002B2CF9AE}" pid="3" name="KSOProductBuildVer">
    <vt:lpwstr>2052-11.1.0.11115</vt:lpwstr>
  </property>
</Properties>
</file>