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730"/>
  </bookViews>
  <sheets>
    <sheet name="向阳街道" sheetId="2" r:id="rId1"/>
    <sheet name="新城街道" sheetId="3" r:id="rId2"/>
    <sheet name="老街街道" sheetId="4" r:id="rId3"/>
    <sheet name="红山街道" sheetId="5" r:id="rId4"/>
    <sheet name="东城街道" sheetId="6" r:id="rId5"/>
    <sheet name="152团" sheetId="1" r:id="rId6"/>
  </sheets>
  <externalReferences>
    <externalReference r:id="rId7"/>
  </externalReferences>
  <definedNames>
    <definedName name="_xlnm._FilterDatabase" localSheetId="0" hidden="1">向阳街道!$A$2:$O$14</definedName>
    <definedName name="_xlnm._FilterDatabase" localSheetId="2" hidden="1">老街街道!$A$2:$L$89</definedName>
    <definedName name="_xlnm._FilterDatabase" localSheetId="3" hidden="1">红山街道!$A$2:$L$63</definedName>
    <definedName name="_xlnm._FilterDatabase" localSheetId="4" hidden="1">东城街道!$A$2:$L$181</definedName>
    <definedName name="_xlnm._FilterDatabase" localSheetId="5" hidden="1">'152团'!$A$2:$L$12</definedName>
  </definedNames>
  <calcPr calcId="144525"/>
</workbook>
</file>

<file path=xl/sharedStrings.xml><?xml version="1.0" encoding="utf-8"?>
<sst xmlns="http://schemas.openxmlformats.org/spreadsheetml/2006/main" count="2550" uniqueCount="774">
  <si>
    <t>2021年第八师石河子市公开招聘社区工作人员总成绩及进入体检人员名单-向阳街道</t>
  </si>
  <si>
    <t>序号</t>
  </si>
  <si>
    <t>招聘岗位</t>
  </si>
  <si>
    <t>岗位代码</t>
  </si>
  <si>
    <t>招聘人数</t>
  </si>
  <si>
    <t>岗位名称</t>
  </si>
  <si>
    <t>姓名</t>
  </si>
  <si>
    <t>证件号码</t>
  </si>
  <si>
    <t>笔试成绩</t>
  </si>
  <si>
    <t>面试成绩</t>
  </si>
  <si>
    <t>总成绩</t>
  </si>
  <si>
    <t>是否进入
体检</t>
  </si>
  <si>
    <t>备注</t>
  </si>
  <si>
    <t>向阳街道</t>
  </si>
  <si>
    <t>01</t>
  </si>
  <si>
    <t>4</t>
  </si>
  <si>
    <t>社区工作人员</t>
  </si>
  <si>
    <t>张雨薇</t>
  </si>
  <si>
    <t>6590011993****0629</t>
  </si>
  <si>
    <t>82</t>
  </si>
  <si>
    <t>是</t>
  </si>
  <si>
    <t>张琦林</t>
  </si>
  <si>
    <t>6590011994****063X</t>
  </si>
  <si>
    <t>70</t>
  </si>
  <si>
    <t>肖艳</t>
  </si>
  <si>
    <t>6542021992****3222</t>
  </si>
  <si>
    <t>72</t>
  </si>
  <si>
    <t>刘颖</t>
  </si>
  <si>
    <t>6590011995****3422</t>
  </si>
  <si>
    <t xml:space="preserve"> </t>
  </si>
  <si>
    <t>贾梓萱</t>
  </si>
  <si>
    <t>6590011995****1864</t>
  </si>
  <si>
    <t>66</t>
  </si>
  <si>
    <t>否</t>
  </si>
  <si>
    <t>张鲁浩</t>
  </si>
  <si>
    <t>6590011996****003X</t>
  </si>
  <si>
    <t>62</t>
  </si>
  <si>
    <t>姚文静</t>
  </si>
  <si>
    <t>6590011992****2222</t>
  </si>
  <si>
    <t>魏秀玲</t>
  </si>
  <si>
    <t>6523011988****4044</t>
  </si>
  <si>
    <t>60</t>
  </si>
  <si>
    <t>陈腾</t>
  </si>
  <si>
    <t>3422211991****7840</t>
  </si>
  <si>
    <t>69</t>
  </si>
  <si>
    <t>赵亚莉</t>
  </si>
  <si>
    <t>6205021996****4341</t>
  </si>
  <si>
    <t>程鑫</t>
  </si>
  <si>
    <t>4128281995****2294</t>
  </si>
  <si>
    <t>和平文</t>
  </si>
  <si>
    <t>6523241992****1923</t>
  </si>
  <si>
    <t>2021年第八师石河子市公开招聘社区工作人员总成绩及进入体检人员名单-新城街道</t>
  </si>
  <si>
    <t>是否进入体检</t>
  </si>
  <si>
    <t>新城街道</t>
  </si>
  <si>
    <t>02</t>
  </si>
  <si>
    <t>廖世元</t>
  </si>
  <si>
    <t>6590011990****1235</t>
  </si>
  <si>
    <t>57</t>
  </si>
  <si>
    <t>丁艳桃</t>
  </si>
  <si>
    <t>6224272000****6823</t>
  </si>
  <si>
    <t>53</t>
  </si>
  <si>
    <t>2021年第八师石河子市公开招聘社区工作人员总成绩及进入体检人员名单-老街街道</t>
  </si>
  <si>
    <t>老街街道</t>
  </si>
  <si>
    <t>03</t>
  </si>
  <si>
    <t>任嘉文</t>
  </si>
  <si>
    <t>6590011992****0058</t>
  </si>
  <si>
    <t>84</t>
  </si>
  <si>
    <t>李玉婷</t>
  </si>
  <si>
    <t>6590011998****0327</t>
  </si>
  <si>
    <t>80</t>
  </si>
  <si>
    <t>樊士铭</t>
  </si>
  <si>
    <t>6590011996****3227</t>
  </si>
  <si>
    <t>75</t>
  </si>
  <si>
    <t>李雨婷</t>
  </si>
  <si>
    <t>6590011998****0020</t>
  </si>
  <si>
    <t>76</t>
  </si>
  <si>
    <t>刘子焕</t>
  </si>
  <si>
    <t>2306061994****3613</t>
  </si>
  <si>
    <t>周羲</t>
  </si>
  <si>
    <t>6590011994****1869</t>
  </si>
  <si>
    <t>73</t>
  </si>
  <si>
    <t>代歆晨</t>
  </si>
  <si>
    <t>6541231995****5125</t>
  </si>
  <si>
    <t>曾彤</t>
  </si>
  <si>
    <t>6228011998****0418</t>
  </si>
  <si>
    <t>71</t>
  </si>
  <si>
    <t>高静</t>
  </si>
  <si>
    <t>4113231997****6921</t>
  </si>
  <si>
    <t>董明超</t>
  </si>
  <si>
    <t>2113221995****077X</t>
  </si>
  <si>
    <t>陈涵文</t>
  </si>
  <si>
    <t>6540011999****0319</t>
  </si>
  <si>
    <t>王德强</t>
  </si>
  <si>
    <t>3715021991****6056</t>
  </si>
  <si>
    <t>68</t>
  </si>
  <si>
    <t>王子英</t>
  </si>
  <si>
    <t>6590011991****1865</t>
  </si>
  <si>
    <t>吕涛</t>
  </si>
  <si>
    <t>6590011994****2410</t>
  </si>
  <si>
    <t>77</t>
  </si>
  <si>
    <t>马梓昱</t>
  </si>
  <si>
    <t>6590011999****2416</t>
  </si>
  <si>
    <t>64</t>
  </si>
  <si>
    <t>潘琳琳</t>
  </si>
  <si>
    <t>6224251995****3220</t>
  </si>
  <si>
    <t>67</t>
  </si>
  <si>
    <t>郭丽红</t>
  </si>
  <si>
    <t>4127271987****2069</t>
  </si>
  <si>
    <t>65</t>
  </si>
  <si>
    <t>杨佳乐</t>
  </si>
  <si>
    <t>4113251999****114X</t>
  </si>
  <si>
    <t>芦春焕</t>
  </si>
  <si>
    <t>3709231996****452X</t>
  </si>
  <si>
    <t>63</t>
  </si>
  <si>
    <t>蔡先九</t>
  </si>
  <si>
    <t>6542261992****0216</t>
  </si>
  <si>
    <t>陈丽媛</t>
  </si>
  <si>
    <t>6522221996****1828</t>
  </si>
  <si>
    <t>奴尔阿里·吾斯曼</t>
  </si>
  <si>
    <t>6521221994****1415</t>
  </si>
  <si>
    <t>庞小玲</t>
  </si>
  <si>
    <t>6523231989****4547</t>
  </si>
  <si>
    <t>热孜万古丽·吾布力</t>
  </si>
  <si>
    <t>6531251995****5249</t>
  </si>
  <si>
    <t>魏丹云</t>
  </si>
  <si>
    <t>6590011988****0924</t>
  </si>
  <si>
    <t>邱含笑</t>
  </si>
  <si>
    <t>4290041992****0780</t>
  </si>
  <si>
    <t>59</t>
  </si>
  <si>
    <t>王云云</t>
  </si>
  <si>
    <t>6205241996****4361</t>
  </si>
  <si>
    <t>61</t>
  </si>
  <si>
    <t>王瑶</t>
  </si>
  <si>
    <t>6228251994****0628</t>
  </si>
  <si>
    <t>牛永忠</t>
  </si>
  <si>
    <t>6228221994****0712</t>
  </si>
  <si>
    <t>雷梓若</t>
  </si>
  <si>
    <t>6590011994****1848</t>
  </si>
  <si>
    <t>魏萍</t>
  </si>
  <si>
    <t>6523221987****3522</t>
  </si>
  <si>
    <t>陈彦君</t>
  </si>
  <si>
    <t>6590011996****0045</t>
  </si>
  <si>
    <t>赵勇京</t>
  </si>
  <si>
    <t>6590011998****061X</t>
  </si>
  <si>
    <t>杨子君</t>
  </si>
  <si>
    <t>6541231998****482X</t>
  </si>
  <si>
    <t>李睿</t>
  </si>
  <si>
    <t>6590011990****0032</t>
  </si>
  <si>
    <t>毕雪</t>
  </si>
  <si>
    <t>6590011995****0361</t>
  </si>
  <si>
    <t>55</t>
  </si>
  <si>
    <t>宋晓妹</t>
  </si>
  <si>
    <t>6205221998****2541</t>
  </si>
  <si>
    <t>梁猛</t>
  </si>
  <si>
    <t>6590011991****0030</t>
  </si>
  <si>
    <t>张岚</t>
  </si>
  <si>
    <t>6226241996****0043</t>
  </si>
  <si>
    <t>赵晶</t>
  </si>
  <si>
    <t>6542231998****062X</t>
  </si>
  <si>
    <t>苏醒</t>
  </si>
  <si>
    <t>6541251987****5579</t>
  </si>
  <si>
    <t>石红强</t>
  </si>
  <si>
    <t>6205241990****5074</t>
  </si>
  <si>
    <t>邹发晟</t>
  </si>
  <si>
    <t>6590011993****007X</t>
  </si>
  <si>
    <t>常宏远</t>
  </si>
  <si>
    <t>6590011990****2214</t>
  </si>
  <si>
    <t>席莎莎</t>
  </si>
  <si>
    <t>4116271992****0622</t>
  </si>
  <si>
    <t>马雁</t>
  </si>
  <si>
    <t>6205251996****344X</t>
  </si>
  <si>
    <t>赵春岚</t>
  </si>
  <si>
    <t>6590011994****4826</t>
  </si>
  <si>
    <t>李苗</t>
  </si>
  <si>
    <t>5113251991****492X</t>
  </si>
  <si>
    <t>李雪</t>
  </si>
  <si>
    <t>6205251993****0221</t>
  </si>
  <si>
    <t>郑哲伟</t>
  </si>
  <si>
    <t>6590011998****1221</t>
  </si>
  <si>
    <t>58</t>
  </si>
  <si>
    <t>王雪莲</t>
  </si>
  <si>
    <t>5002421995****5386</t>
  </si>
  <si>
    <t>栾吉芳</t>
  </si>
  <si>
    <t>6224251992****4429</t>
  </si>
  <si>
    <t>张健翔</t>
  </si>
  <si>
    <t>6590011994****0091</t>
  </si>
  <si>
    <t>赵娟</t>
  </si>
  <si>
    <t>6527221990****1526</t>
  </si>
  <si>
    <t>钟坤</t>
  </si>
  <si>
    <t>6590011996****3428</t>
  </si>
  <si>
    <t>周贺</t>
  </si>
  <si>
    <t>1528271991****0616</t>
  </si>
  <si>
    <t>54</t>
  </si>
  <si>
    <t>热比古丽·艾海提</t>
  </si>
  <si>
    <t>6531301996****1802</t>
  </si>
  <si>
    <t>52</t>
  </si>
  <si>
    <t>牛晓慧</t>
  </si>
  <si>
    <t>6204221991****4846</t>
  </si>
  <si>
    <t>于晓睿</t>
  </si>
  <si>
    <t>6590011994****0086</t>
  </si>
  <si>
    <t>矫雪雯</t>
  </si>
  <si>
    <t>6590011988****0042</t>
  </si>
  <si>
    <t>闫胜美</t>
  </si>
  <si>
    <t>3412041995****0847</t>
  </si>
  <si>
    <t>张志鹏</t>
  </si>
  <si>
    <t>6226261991****0415</t>
  </si>
  <si>
    <t>郭丽娟</t>
  </si>
  <si>
    <t>6542231990****0021</t>
  </si>
  <si>
    <t>热依拉</t>
  </si>
  <si>
    <t>6590011991****0063</t>
  </si>
  <si>
    <t>李欣倩</t>
  </si>
  <si>
    <t>6590011996****1848</t>
  </si>
  <si>
    <t>王聪</t>
  </si>
  <si>
    <t>2114211987****1223</t>
  </si>
  <si>
    <t>维娜·卡西木</t>
  </si>
  <si>
    <t>6543241996****0027</t>
  </si>
  <si>
    <t>杨蕾</t>
  </si>
  <si>
    <t>6590011994****2424</t>
  </si>
  <si>
    <t>朱婷婷</t>
  </si>
  <si>
    <t>6590011992****5428</t>
  </si>
  <si>
    <t>罗丽</t>
  </si>
  <si>
    <t>6590011987****2842</t>
  </si>
  <si>
    <t>51</t>
  </si>
  <si>
    <t>高天旭</t>
  </si>
  <si>
    <t>6590011989****0373</t>
  </si>
  <si>
    <t>如克亚木·阿不都热木</t>
  </si>
  <si>
    <t>6529281997****0649</t>
  </si>
  <si>
    <t>张玉洁</t>
  </si>
  <si>
    <t>6590011998****0040</t>
  </si>
  <si>
    <t>缑各鹏</t>
  </si>
  <si>
    <t>6590011996****1817</t>
  </si>
  <si>
    <t>74</t>
  </si>
  <si>
    <t>甘棕元</t>
  </si>
  <si>
    <t>6590011998****2813</t>
  </si>
  <si>
    <t>寇海涛</t>
  </si>
  <si>
    <t>6590011994****4815</t>
  </si>
  <si>
    <t>张芙蓉</t>
  </si>
  <si>
    <t>6542221997****1525</t>
  </si>
  <si>
    <t>夏愉涵</t>
  </si>
  <si>
    <t>6590011998****0045</t>
  </si>
  <si>
    <t>陈巧</t>
  </si>
  <si>
    <t>5002261992****5029</t>
  </si>
  <si>
    <t>刘忠玮</t>
  </si>
  <si>
    <t>6590011995****1216</t>
  </si>
  <si>
    <t>马雪琪</t>
  </si>
  <si>
    <t>6542231993****0023</t>
  </si>
  <si>
    <t>康小芬</t>
  </si>
  <si>
    <t>6528231991****3028</t>
  </si>
  <si>
    <t>张莉</t>
  </si>
  <si>
    <t>4127021994****6929</t>
  </si>
  <si>
    <t>张龙</t>
  </si>
  <si>
    <t>6223011995****9176</t>
  </si>
  <si>
    <t>崔雪杨</t>
  </si>
  <si>
    <t>6590011996****092X</t>
  </si>
  <si>
    <t>王娟</t>
  </si>
  <si>
    <t>6223011988****1746</t>
  </si>
  <si>
    <t>闫广平</t>
  </si>
  <si>
    <t>4127021992****4642</t>
  </si>
  <si>
    <t>2021年第八师石河子市公开招聘社区工作人员总成绩及进入体检人员名单-红山街道</t>
  </si>
  <si>
    <t>红山街道</t>
  </si>
  <si>
    <t>04</t>
  </si>
  <si>
    <t>张梦军</t>
  </si>
  <si>
    <t>6590011996****5238</t>
  </si>
  <si>
    <t>81</t>
  </si>
  <si>
    <t>郭娇娇</t>
  </si>
  <si>
    <t>4114251990****1062</t>
  </si>
  <si>
    <t>刁杭州</t>
  </si>
  <si>
    <t>4123261991****2111</t>
  </si>
  <si>
    <t>85</t>
  </si>
  <si>
    <t>曹子文</t>
  </si>
  <si>
    <t>6203211995****0050</t>
  </si>
  <si>
    <t>逯新婷</t>
  </si>
  <si>
    <t>6590011997****5920</t>
  </si>
  <si>
    <t>单多平</t>
  </si>
  <si>
    <t>6223231991****743X</t>
  </si>
  <si>
    <t>吴楠</t>
  </si>
  <si>
    <t>6590011993****0341</t>
  </si>
  <si>
    <t>张宏伟</t>
  </si>
  <si>
    <t>6523241985****0923</t>
  </si>
  <si>
    <t>王梦婷</t>
  </si>
  <si>
    <t>4116211998****3849</t>
  </si>
  <si>
    <t>远璐</t>
  </si>
  <si>
    <t>6590011995****4023</t>
  </si>
  <si>
    <t>张秋莹</t>
  </si>
  <si>
    <t>4114241991****2428</t>
  </si>
  <si>
    <t>张明星</t>
  </si>
  <si>
    <t>6523251986****1817</t>
  </si>
  <si>
    <t>张盈超</t>
  </si>
  <si>
    <t>4127261995****4524</t>
  </si>
  <si>
    <t>温亚琦</t>
  </si>
  <si>
    <t>6590011995****5740</t>
  </si>
  <si>
    <t>张娜</t>
  </si>
  <si>
    <t>6590011991****3223</t>
  </si>
  <si>
    <t>邵雍</t>
  </si>
  <si>
    <t>4114811996****2412</t>
  </si>
  <si>
    <t>王振洲</t>
  </si>
  <si>
    <t>6590011991****3410</t>
  </si>
  <si>
    <t>陈盼盼</t>
  </si>
  <si>
    <t>6540011995****452X</t>
  </si>
  <si>
    <t>喻祥</t>
  </si>
  <si>
    <t>6590011995****4618</t>
  </si>
  <si>
    <t>候娟娟</t>
  </si>
  <si>
    <t>4128281995****2422</t>
  </si>
  <si>
    <t>陈鹤云</t>
  </si>
  <si>
    <t>6590011987****038X</t>
  </si>
  <si>
    <t>王金华</t>
  </si>
  <si>
    <t>6523231993****3216</t>
  </si>
  <si>
    <t>韩丹</t>
  </si>
  <si>
    <t>6127261990****271X</t>
  </si>
  <si>
    <t>雷亲峰</t>
  </si>
  <si>
    <t>5113211998****1019</t>
  </si>
  <si>
    <t>刘美娟</t>
  </si>
  <si>
    <t>6590011992****402X</t>
  </si>
  <si>
    <t>王源源</t>
  </si>
  <si>
    <t>6590011986****482X</t>
  </si>
  <si>
    <t>张战斌</t>
  </si>
  <si>
    <t>6590011990****4018</t>
  </si>
  <si>
    <t>夏真</t>
  </si>
  <si>
    <t>6590011993****1262</t>
  </si>
  <si>
    <t>杨婷婷</t>
  </si>
  <si>
    <t>6523241990****1625</t>
  </si>
  <si>
    <t>刘胜杰</t>
  </si>
  <si>
    <t>6590011998****1215</t>
  </si>
  <si>
    <t>齐根菊</t>
  </si>
  <si>
    <t>4114251995****6946</t>
  </si>
  <si>
    <t>张亚楠</t>
  </si>
  <si>
    <t>6590011998****4825</t>
  </si>
  <si>
    <t>杨帆</t>
  </si>
  <si>
    <t>6590011994****2447</t>
  </si>
  <si>
    <t>李小红</t>
  </si>
  <si>
    <t>6204221989****6960</t>
  </si>
  <si>
    <t>唐彩菊</t>
  </si>
  <si>
    <t>6226261988****5685</t>
  </si>
  <si>
    <t>李娅欣</t>
  </si>
  <si>
    <t>6590011996****1621</t>
  </si>
  <si>
    <t>陈亚楠</t>
  </si>
  <si>
    <t>6590011988****5720</t>
  </si>
  <si>
    <t>高昌英</t>
  </si>
  <si>
    <t>6203211987****1223</t>
  </si>
  <si>
    <t>安琪</t>
  </si>
  <si>
    <t>1311281998****3949</t>
  </si>
  <si>
    <t>纪旖旎</t>
  </si>
  <si>
    <t>6590011994****1224</t>
  </si>
  <si>
    <t>王宝叶</t>
  </si>
  <si>
    <t>6590011995****5729</t>
  </si>
  <si>
    <t>刘梦琪</t>
  </si>
  <si>
    <t>6542231992****0626</t>
  </si>
  <si>
    <t>杨阿芸</t>
  </si>
  <si>
    <t>6590011990****2422</t>
  </si>
  <si>
    <t>况雨生</t>
  </si>
  <si>
    <t>6590011998****4211</t>
  </si>
  <si>
    <t>杨川</t>
  </si>
  <si>
    <t>5131261996****1412</t>
  </si>
  <si>
    <t>郑丞</t>
  </si>
  <si>
    <t>6523251995****0013</t>
  </si>
  <si>
    <t>彭梦圆</t>
  </si>
  <si>
    <t>6590011998****5221</t>
  </si>
  <si>
    <t>王秋杰</t>
  </si>
  <si>
    <t>6590011995****1223</t>
  </si>
  <si>
    <t>李佳兰</t>
  </si>
  <si>
    <t>6590011986****0623</t>
  </si>
  <si>
    <t>邓秀月</t>
  </si>
  <si>
    <t>5303811986****1327</t>
  </si>
  <si>
    <t>张弦</t>
  </si>
  <si>
    <t>6590011991****0043</t>
  </si>
  <si>
    <t>伊力米拉·阿布都赛买提</t>
  </si>
  <si>
    <t>6541241995****2524</t>
  </si>
  <si>
    <t>王佳</t>
  </si>
  <si>
    <t>6542221999****6323</t>
  </si>
  <si>
    <t>李芮</t>
  </si>
  <si>
    <t>5129221994****102X</t>
  </si>
  <si>
    <t>孙雯</t>
  </si>
  <si>
    <t>2114211995****0224</t>
  </si>
  <si>
    <t>李有芳</t>
  </si>
  <si>
    <t>6224281995****5827</t>
  </si>
  <si>
    <t>王小强</t>
  </si>
  <si>
    <t>6224281994****5034</t>
  </si>
  <si>
    <t>濮敏</t>
  </si>
  <si>
    <t>6531301992****2622</t>
  </si>
  <si>
    <t>任惠玲</t>
  </si>
  <si>
    <t>6590011997****2823</t>
  </si>
  <si>
    <t>马旭东</t>
  </si>
  <si>
    <t>6523241997****5310</t>
  </si>
  <si>
    <t>李妍昕</t>
  </si>
  <si>
    <t>6590011993****5920</t>
  </si>
  <si>
    <t>2021年第八师石河子市公开招聘社区工作人员总成绩及进入体检人员名单-东城街道</t>
  </si>
  <si>
    <t>东城街道</t>
  </si>
  <si>
    <t>05</t>
  </si>
  <si>
    <t>张雯玉</t>
  </si>
  <si>
    <t>6590011995****0928</t>
  </si>
  <si>
    <t>张瑄</t>
  </si>
  <si>
    <t>6590011995****0926</t>
  </si>
  <si>
    <t>李飞</t>
  </si>
  <si>
    <t>6224261995****0013</t>
  </si>
  <si>
    <t>79</t>
  </si>
  <si>
    <t>王宏宇</t>
  </si>
  <si>
    <t>6222231997****0020</t>
  </si>
  <si>
    <t>涂晓娟</t>
  </si>
  <si>
    <t>6590011989****1820</t>
  </si>
  <si>
    <t>陈喜明</t>
  </si>
  <si>
    <t>6205241992****2551</t>
  </si>
  <si>
    <t>86</t>
  </si>
  <si>
    <t>刘旭</t>
  </si>
  <si>
    <t>6590011987****034X</t>
  </si>
  <si>
    <t>罗欢</t>
  </si>
  <si>
    <t>6590011995****0923</t>
  </si>
  <si>
    <t>齐雅楠</t>
  </si>
  <si>
    <t>6204211997****0926</t>
  </si>
  <si>
    <t>强露</t>
  </si>
  <si>
    <t>6541231993****4811</t>
  </si>
  <si>
    <t>方玉娟</t>
  </si>
  <si>
    <t>5131231996****3822</t>
  </si>
  <si>
    <t>宋秋杰</t>
  </si>
  <si>
    <t>6590011990****0326</t>
  </si>
  <si>
    <t>蔡镠祯</t>
  </si>
  <si>
    <t>6205211995****1112</t>
  </si>
  <si>
    <t>梁益铭</t>
  </si>
  <si>
    <t>1423331993****1813</t>
  </si>
  <si>
    <t>张化哲</t>
  </si>
  <si>
    <t>4107211988****4527</t>
  </si>
  <si>
    <t>王逸逍</t>
  </si>
  <si>
    <t>4127281994****1813</t>
  </si>
  <si>
    <t>马菁</t>
  </si>
  <si>
    <t>1422341998****2223</t>
  </si>
  <si>
    <t>王莉</t>
  </si>
  <si>
    <t>6205221989****1560</t>
  </si>
  <si>
    <t>李永朋</t>
  </si>
  <si>
    <t>4107271996****9533</t>
  </si>
  <si>
    <t>马二刚</t>
  </si>
  <si>
    <t>6205231998****3513</t>
  </si>
  <si>
    <t>邬雨潇</t>
  </si>
  <si>
    <t>6590011991****1233</t>
  </si>
  <si>
    <t>仲翠</t>
  </si>
  <si>
    <t>6590011997****4624</t>
  </si>
  <si>
    <t>朱晓莹</t>
  </si>
  <si>
    <t>6523241987****052X</t>
  </si>
  <si>
    <t>武轩名</t>
  </si>
  <si>
    <t>4114031999****8119</t>
  </si>
  <si>
    <t>吴云哲</t>
  </si>
  <si>
    <t>6590011999****0914</t>
  </si>
  <si>
    <t>宋俊</t>
  </si>
  <si>
    <t>6230221996****0019</t>
  </si>
  <si>
    <t>张盼盼</t>
  </si>
  <si>
    <t>4110811988****4569</t>
  </si>
  <si>
    <t>地丽热巴·伊力哈木</t>
  </si>
  <si>
    <t>6541221994****1928</t>
  </si>
  <si>
    <t>杨洁</t>
  </si>
  <si>
    <t>6531241998****2920</t>
  </si>
  <si>
    <t>姚川</t>
  </si>
  <si>
    <t>6590011990****5437</t>
  </si>
  <si>
    <t>陈晨</t>
  </si>
  <si>
    <t>6590011994****2821</t>
  </si>
  <si>
    <t>林晓博</t>
  </si>
  <si>
    <t>6590011999****5415</t>
  </si>
  <si>
    <t>张佩</t>
  </si>
  <si>
    <t>6227271994****5921</t>
  </si>
  <si>
    <t>黎春香</t>
  </si>
  <si>
    <t>6590011992****1829</t>
  </si>
  <si>
    <t>任雪峰</t>
  </si>
  <si>
    <t>6590011986****571X</t>
  </si>
  <si>
    <t>张生艳</t>
  </si>
  <si>
    <t>6223261994****3141</t>
  </si>
  <si>
    <t>班子燕</t>
  </si>
  <si>
    <t>6542231997****062X</t>
  </si>
  <si>
    <t>张卓涵</t>
  </si>
  <si>
    <t>6590011997****0344</t>
  </si>
  <si>
    <t>高婷婷</t>
  </si>
  <si>
    <t>3412211988****466X</t>
  </si>
  <si>
    <t>杨雅淋</t>
  </si>
  <si>
    <t>6590011997****1224</t>
  </si>
  <si>
    <t>汪君焘</t>
  </si>
  <si>
    <t>6590011991****1215</t>
  </si>
  <si>
    <t>江璐璐</t>
  </si>
  <si>
    <t>6590011991****3224</t>
  </si>
  <si>
    <t>王琳</t>
  </si>
  <si>
    <t>4112231995****1048</t>
  </si>
  <si>
    <t>张晓微</t>
  </si>
  <si>
    <t>6590011997****1226</t>
  </si>
  <si>
    <t>李希</t>
  </si>
  <si>
    <t>6542211989****5246</t>
  </si>
  <si>
    <t>魏宁宁</t>
  </si>
  <si>
    <t>6590011987****5960</t>
  </si>
  <si>
    <t>刘彩云</t>
  </si>
  <si>
    <t>5138221992****6743</t>
  </si>
  <si>
    <t>石春艳</t>
  </si>
  <si>
    <t>6590011992****4627</t>
  </si>
  <si>
    <t>吴晓燕</t>
  </si>
  <si>
    <t>6590011995****3443</t>
  </si>
  <si>
    <t>艾孜热提艾力·阿布都肉苏里</t>
  </si>
  <si>
    <t>6531301996****0078</t>
  </si>
  <si>
    <t>王晓霞</t>
  </si>
  <si>
    <t>6224211995****352X</t>
  </si>
  <si>
    <t>王璐</t>
  </si>
  <si>
    <t>6590011999****5414</t>
  </si>
  <si>
    <t>王杰</t>
  </si>
  <si>
    <t>6542221989****074X</t>
  </si>
  <si>
    <t>梅钰琪</t>
  </si>
  <si>
    <t>6590011993****2426</t>
  </si>
  <si>
    <t>4114811988****5785</t>
  </si>
  <si>
    <t>冶彪</t>
  </si>
  <si>
    <t>6321221996****3518</t>
  </si>
  <si>
    <t>杨丽</t>
  </si>
  <si>
    <t>6590011994****2845</t>
  </si>
  <si>
    <t>陈高原</t>
  </si>
  <si>
    <t>6590011992****1871</t>
  </si>
  <si>
    <t>李尚昆</t>
  </si>
  <si>
    <t>6590011995****0917</t>
  </si>
  <si>
    <t>沈钰莹</t>
  </si>
  <si>
    <t>6590011999****0920</t>
  </si>
  <si>
    <t>李彦君</t>
  </si>
  <si>
    <t>6204221986****3019</t>
  </si>
  <si>
    <t>高雅楠</t>
  </si>
  <si>
    <t>6590011995****2823</t>
  </si>
  <si>
    <t>张恒昌</t>
  </si>
  <si>
    <t>4114221994****5434</t>
  </si>
  <si>
    <t>黄镜宇</t>
  </si>
  <si>
    <t>6590011994****0414</t>
  </si>
  <si>
    <t>霍亚楠</t>
  </si>
  <si>
    <t>6590011990****1868</t>
  </si>
  <si>
    <t>马玉洁</t>
  </si>
  <si>
    <t>6590011987****0920</t>
  </si>
  <si>
    <t>李旭</t>
  </si>
  <si>
    <t>6222231996****2832</t>
  </si>
  <si>
    <t>王丽英</t>
  </si>
  <si>
    <t>6229011997****1123</t>
  </si>
  <si>
    <t>李彩红</t>
  </si>
  <si>
    <t>6590011990****1844</t>
  </si>
  <si>
    <t>罗大营</t>
  </si>
  <si>
    <t>4113251991****7944</t>
  </si>
  <si>
    <t>高润红</t>
  </si>
  <si>
    <t>6230211995****4013</t>
  </si>
  <si>
    <t>程耀慧</t>
  </si>
  <si>
    <t>6590011998****0328</t>
  </si>
  <si>
    <t>周莉宏</t>
  </si>
  <si>
    <t>6201231994****0526</t>
  </si>
  <si>
    <t>张静静</t>
  </si>
  <si>
    <t>4102211997****9863</t>
  </si>
  <si>
    <t>姚丹丹</t>
  </si>
  <si>
    <t>6590011991****1625</t>
  </si>
  <si>
    <t>原雪亮</t>
  </si>
  <si>
    <t>1427231997****2524</t>
  </si>
  <si>
    <t>宁丽婷</t>
  </si>
  <si>
    <t>6223011989****7485</t>
  </si>
  <si>
    <t>王靓</t>
  </si>
  <si>
    <t>6590011993****5426</t>
  </si>
  <si>
    <t>王玲</t>
  </si>
  <si>
    <t>6528291986****2423</t>
  </si>
  <si>
    <t>穆晨光</t>
  </si>
  <si>
    <t>6590011988****1625</t>
  </si>
  <si>
    <t>李虎</t>
  </si>
  <si>
    <t>6590011986****5716</t>
  </si>
  <si>
    <t>杨远珍</t>
  </si>
  <si>
    <t>6321261995****2114</t>
  </si>
  <si>
    <t>杨子萱</t>
  </si>
  <si>
    <t>6590011998****1245</t>
  </si>
  <si>
    <t>吴婷婷</t>
  </si>
  <si>
    <t>4114231988****4127</t>
  </si>
  <si>
    <t>张璐</t>
  </si>
  <si>
    <t>2307151992****0226</t>
  </si>
  <si>
    <t>吴家园</t>
  </si>
  <si>
    <t>4114811996****0141</t>
  </si>
  <si>
    <t>骆稳芯</t>
  </si>
  <si>
    <t>4222021994****7830</t>
  </si>
  <si>
    <t>郭芳</t>
  </si>
  <si>
    <t>6523231991****382X</t>
  </si>
  <si>
    <t>张文博</t>
  </si>
  <si>
    <t>6204221995****1116</t>
  </si>
  <si>
    <t>王燕</t>
  </si>
  <si>
    <t>3421261991****3768</t>
  </si>
  <si>
    <t>张丽丽</t>
  </si>
  <si>
    <t>6204221993****3269</t>
  </si>
  <si>
    <t>马文貌</t>
  </si>
  <si>
    <t>6527221986****0537</t>
  </si>
  <si>
    <t>张彦彬</t>
  </si>
  <si>
    <t>6224241988****2517</t>
  </si>
  <si>
    <t>李彩绫</t>
  </si>
  <si>
    <t>6541231990****3981</t>
  </si>
  <si>
    <t>袁嘉仪</t>
  </si>
  <si>
    <t>6590011995****0043</t>
  </si>
  <si>
    <t>霍宇航</t>
  </si>
  <si>
    <t>1411211998****0149</t>
  </si>
  <si>
    <t>李皓君</t>
  </si>
  <si>
    <t>6590011998****2227</t>
  </si>
  <si>
    <t>高昌玲</t>
  </si>
  <si>
    <t>6203211989****1226</t>
  </si>
  <si>
    <t>杨婷</t>
  </si>
  <si>
    <t>6590011987****1229</t>
  </si>
  <si>
    <t>巩玥</t>
  </si>
  <si>
    <t>6590011995****382X</t>
  </si>
  <si>
    <t>杨洲</t>
  </si>
  <si>
    <t>6124011992****2453</t>
  </si>
  <si>
    <t>朱丽霞</t>
  </si>
  <si>
    <t>6590011989****188X</t>
  </si>
  <si>
    <t>董亚军</t>
  </si>
  <si>
    <t>6224211998****3542</t>
  </si>
  <si>
    <t>毕芳与</t>
  </si>
  <si>
    <t>6203021996****0623</t>
  </si>
  <si>
    <t>靳亚萍</t>
  </si>
  <si>
    <t>6227271986****3527</t>
  </si>
  <si>
    <t>马玉武</t>
  </si>
  <si>
    <t>6590011992****1613</t>
  </si>
  <si>
    <t>唐浩翔</t>
  </si>
  <si>
    <t>6590011994****4219</t>
  </si>
  <si>
    <t>李清波</t>
  </si>
  <si>
    <t>5321291998****2110</t>
  </si>
  <si>
    <t>岳海鹏</t>
  </si>
  <si>
    <t>2306061991****6120</t>
  </si>
  <si>
    <t>余小明</t>
  </si>
  <si>
    <t>6422231990****3018</t>
  </si>
  <si>
    <t>钱英红</t>
  </si>
  <si>
    <t>6527011991****252X</t>
  </si>
  <si>
    <t>李文举</t>
  </si>
  <si>
    <t>6223231989****2138</t>
  </si>
  <si>
    <t>崔美玲</t>
  </si>
  <si>
    <t>4127281992****1521</t>
  </si>
  <si>
    <t>周雷</t>
  </si>
  <si>
    <t>6590011992****0356</t>
  </si>
  <si>
    <t>丁洋</t>
  </si>
  <si>
    <t>4228021994****3435</t>
  </si>
  <si>
    <t>白娟娟</t>
  </si>
  <si>
    <t>6205251989****2428</t>
  </si>
  <si>
    <t>张文娟</t>
  </si>
  <si>
    <t>6542241990****0421</t>
  </si>
  <si>
    <t>李树栋</t>
  </si>
  <si>
    <t>6223231993****0219</t>
  </si>
  <si>
    <t>戴婷</t>
  </si>
  <si>
    <t>6223221987****2621</t>
  </si>
  <si>
    <t>唐经金</t>
  </si>
  <si>
    <t>5202021990****1617</t>
  </si>
  <si>
    <t>赵银</t>
  </si>
  <si>
    <t>6527221989****0723</t>
  </si>
  <si>
    <t>刘佳丽</t>
  </si>
  <si>
    <t>6542231999****1227</t>
  </si>
  <si>
    <t>苗润清</t>
  </si>
  <si>
    <t>6590011997****032X</t>
  </si>
  <si>
    <t>芮明磊</t>
  </si>
  <si>
    <t>6590011989****0615</t>
  </si>
  <si>
    <t>李海强</t>
  </si>
  <si>
    <t>6205221993****2915</t>
  </si>
  <si>
    <t>郜迎霞</t>
  </si>
  <si>
    <t>6227271992****7123</t>
  </si>
  <si>
    <t>温剑威</t>
  </si>
  <si>
    <t>6590011987****0623</t>
  </si>
  <si>
    <t>王麒雄</t>
  </si>
  <si>
    <t>5303251992****213X</t>
  </si>
  <si>
    <t>唐青青</t>
  </si>
  <si>
    <t>6229211991****1863</t>
  </si>
  <si>
    <t>卢伟兵</t>
  </si>
  <si>
    <t>6541281998****1916</t>
  </si>
  <si>
    <t>孟博</t>
  </si>
  <si>
    <t>6204221991****0014</t>
  </si>
  <si>
    <t>苏元梅</t>
  </si>
  <si>
    <t>5130221988****3742</t>
  </si>
  <si>
    <t>李家君</t>
  </si>
  <si>
    <t>5002331994****2648</t>
  </si>
  <si>
    <t>张生花</t>
  </si>
  <si>
    <t>6229231995****1423</t>
  </si>
  <si>
    <t>孙文惠</t>
  </si>
  <si>
    <t>6223011996****2868</t>
  </si>
  <si>
    <t>高兰平</t>
  </si>
  <si>
    <t>5221271998****3518</t>
  </si>
  <si>
    <t>刘晨阳</t>
  </si>
  <si>
    <t>6590011997****0012</t>
  </si>
  <si>
    <t>洪颖云</t>
  </si>
  <si>
    <t>5332211995****0325</t>
  </si>
  <si>
    <t>杨秋霞</t>
  </si>
  <si>
    <t>5332211996****1123</t>
  </si>
  <si>
    <t>张玉婷</t>
  </si>
  <si>
    <t>6222231992****4124</t>
  </si>
  <si>
    <t>赵恒波</t>
  </si>
  <si>
    <t>6205021995****5135</t>
  </si>
  <si>
    <t>古力亚尔·阿布都塞米</t>
  </si>
  <si>
    <t>6531291998****2624</t>
  </si>
  <si>
    <t>黄雅妮</t>
  </si>
  <si>
    <t>6590011993****3222</t>
  </si>
  <si>
    <t>杨璇</t>
  </si>
  <si>
    <t>6542231991****0315</t>
  </si>
  <si>
    <t>陈霞</t>
  </si>
  <si>
    <t>6224211991****6225</t>
  </si>
  <si>
    <t>龙钰</t>
  </si>
  <si>
    <t>6222261987****052X</t>
  </si>
  <si>
    <t>杨昌成</t>
  </si>
  <si>
    <t>5226011988****2139</t>
  </si>
  <si>
    <t>张瑾</t>
  </si>
  <si>
    <t>3729251991****1707</t>
  </si>
  <si>
    <t>王雪丽</t>
  </si>
  <si>
    <t>6228271990****2725</t>
  </si>
  <si>
    <t>缪英姿</t>
  </si>
  <si>
    <t>5113811988****2423</t>
  </si>
  <si>
    <t>刘青</t>
  </si>
  <si>
    <t>6523021998****5325</t>
  </si>
  <si>
    <t>赵甜甜</t>
  </si>
  <si>
    <t>6590011986****1845</t>
  </si>
  <si>
    <t>木叶沙尔·库尔班江</t>
  </si>
  <si>
    <t>6590011996****3827</t>
  </si>
  <si>
    <t>杨苗苗</t>
  </si>
  <si>
    <t>6227261997****1249</t>
  </si>
  <si>
    <t>高建军</t>
  </si>
  <si>
    <t>6223011989****6635</t>
  </si>
  <si>
    <t>张红军</t>
  </si>
  <si>
    <t>6223261996****374X</t>
  </si>
  <si>
    <t>刘宁</t>
  </si>
  <si>
    <t>5301251994****0023</t>
  </si>
  <si>
    <t>水亚兰</t>
  </si>
  <si>
    <t>6224271995****7043</t>
  </si>
  <si>
    <t>谢欢香</t>
  </si>
  <si>
    <t>4103221986****6827</t>
  </si>
  <si>
    <t>张亚云</t>
  </si>
  <si>
    <t>1301821990****2947</t>
  </si>
  <si>
    <t>马尔江·阿斯哈尔</t>
  </si>
  <si>
    <t>6523241996****3149</t>
  </si>
  <si>
    <t>杨莹莹</t>
  </si>
  <si>
    <t>6501061994****0028</t>
  </si>
  <si>
    <t>杨静贤</t>
  </si>
  <si>
    <t>6590011999****0628</t>
  </si>
  <si>
    <t>袁莹莹</t>
  </si>
  <si>
    <t>6542261992****0226</t>
  </si>
  <si>
    <t>朱孝</t>
  </si>
  <si>
    <t>6222231990****6111</t>
  </si>
  <si>
    <t>王晶珂</t>
  </si>
  <si>
    <t>4101811988****7227</t>
  </si>
  <si>
    <t>欧阳莎</t>
  </si>
  <si>
    <t>6590011987****0040</t>
  </si>
  <si>
    <t>杨雪娇</t>
  </si>
  <si>
    <t>6590011997****0382</t>
  </si>
  <si>
    <t>祁瑞瑞</t>
  </si>
  <si>
    <t>6227271993****6848</t>
  </si>
  <si>
    <t>谢迪</t>
  </si>
  <si>
    <t>6590011990****0632</t>
  </si>
  <si>
    <t>齐晓楠</t>
  </si>
  <si>
    <t>6223261993****1039</t>
  </si>
  <si>
    <t>程艳丽</t>
  </si>
  <si>
    <t>6590011994****3440</t>
  </si>
  <si>
    <t>王炳程</t>
  </si>
  <si>
    <t>6590011990****0612</t>
  </si>
  <si>
    <t>赵芳明</t>
  </si>
  <si>
    <t>6224251986****3220</t>
  </si>
  <si>
    <t>苗仲洋</t>
  </si>
  <si>
    <t>6127261990****0332</t>
  </si>
  <si>
    <t>阿丽亚·阿力木</t>
  </si>
  <si>
    <t>6531211994****0327</t>
  </si>
  <si>
    <t>董海悦</t>
  </si>
  <si>
    <t>6590011988****5421</t>
  </si>
  <si>
    <t>蒲明良</t>
  </si>
  <si>
    <t>6204221995****1130</t>
  </si>
  <si>
    <t>违纪行为：中途退出侯分间</t>
  </si>
  <si>
    <t>汤雯佩</t>
  </si>
  <si>
    <t>6590011990****0342</t>
  </si>
  <si>
    <t>违纪行为：面试中透露个人信息</t>
  </si>
  <si>
    <t>2021年第八师石河子市公开招聘社区工作人员总成绩及进入体检人员名单-152团</t>
  </si>
  <si>
    <t>152团</t>
  </si>
  <si>
    <t>06</t>
  </si>
  <si>
    <t>蒋雨欣</t>
  </si>
  <si>
    <t>5116211998****8886</t>
  </si>
  <si>
    <t>苗珈宁</t>
  </si>
  <si>
    <t>6590011994****0423</t>
  </si>
  <si>
    <t>焦启玲</t>
  </si>
  <si>
    <t>6224241997****3721</t>
  </si>
  <si>
    <t>吐尔逊古丽</t>
  </si>
  <si>
    <t>6590011998****1622</t>
  </si>
  <si>
    <t>吴东</t>
  </si>
  <si>
    <t>5224271995****6015</t>
  </si>
  <si>
    <t>56</t>
  </si>
  <si>
    <t>姜雪</t>
  </si>
  <si>
    <t>2103231993****4268</t>
  </si>
  <si>
    <t>加孜依拉·哈斯铁尔</t>
  </si>
  <si>
    <t>6523241994****3141</t>
  </si>
  <si>
    <t>44</t>
  </si>
  <si>
    <t>张馨月</t>
  </si>
  <si>
    <t>6590011990****5225</t>
  </si>
  <si>
    <t>张蔚</t>
  </si>
  <si>
    <t>6223011988****0034</t>
  </si>
  <si>
    <t>焦振先</t>
  </si>
  <si>
    <t>6228271994****5156</t>
  </si>
</sst>
</file>

<file path=xl/styles.xml><?xml version="1.0" encoding="utf-8"?>
<styleSheet xmlns="http://schemas.openxmlformats.org/spreadsheetml/2006/main">
  <numFmts count="5">
    <numFmt numFmtId="41" formatCode="_ * #,##0_ ;_ * \-#,##0_ ;_ * &quot;-&quot;_ ;_ @_ "/>
    <numFmt numFmtId="176" formatCode="0_ "/>
    <numFmt numFmtId="42" formatCode="_ &quot;￥&quot;* #,##0_ ;_ &quot;￥&quot;* \-#,##0_ ;_ &quot;￥&quot;* &quot;-&quot;_ ;_ @_ "/>
    <numFmt numFmtId="44" formatCode="_ &quot;￥&quot;* #,##0.00_ ;_ &quot;￥&quot;* \-#,##0.00_ ;_ &quot;￥&quot;* &quot;-&quot;??_ ;_ @_ "/>
    <numFmt numFmtId="43" formatCode="_ * #,##0.00_ ;_ * \-#,##0.00_ ;_ * &quot;-&quot;??_ ;_ @_ "/>
  </numFmts>
  <fonts count="27">
    <font>
      <sz val="11"/>
      <color theme="1"/>
      <name val="宋体"/>
      <charset val="134"/>
      <scheme val="minor"/>
    </font>
    <font>
      <sz val="12"/>
      <name val="宋体"/>
      <charset val="134"/>
    </font>
    <font>
      <sz val="12"/>
      <color indexed="8"/>
      <name val="宋体"/>
      <charset val="134"/>
    </font>
    <font>
      <sz val="11"/>
      <color theme="1"/>
      <name val="宋体"/>
      <charset val="134"/>
    </font>
    <font>
      <sz val="20"/>
      <color theme="1"/>
      <name val="宋体"/>
      <charset val="134"/>
    </font>
    <font>
      <b/>
      <sz val="12"/>
      <name val="宋体"/>
      <charset val="134"/>
    </font>
    <font>
      <sz val="12"/>
      <color theme="1"/>
      <name val="宋体"/>
      <charset val="134"/>
    </font>
    <font>
      <b/>
      <sz val="12"/>
      <color indexed="8"/>
      <name val="宋体"/>
      <charset val="134"/>
    </font>
    <font>
      <u/>
      <sz val="11"/>
      <color rgb="FF800080"/>
      <name val="宋体"/>
      <charset val="0"/>
      <scheme val="minor"/>
    </font>
    <font>
      <sz val="11"/>
      <color theme="1"/>
      <name val="宋体"/>
      <charset val="0"/>
      <scheme val="minor"/>
    </font>
    <font>
      <b/>
      <sz val="18"/>
      <color theme="3"/>
      <name val="宋体"/>
      <charset val="134"/>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b/>
      <sz val="11"/>
      <color rgb="FF3F3F3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3"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2" borderId="7" applyNumberFormat="0" applyFont="0" applyAlignment="0" applyProtection="0">
      <alignment vertical="center"/>
    </xf>
    <xf numFmtId="0" fontId="11" fillId="14" borderId="0" applyNumberFormat="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9" applyNumberFormat="0" applyFill="0" applyAlignment="0" applyProtection="0">
      <alignment vertical="center"/>
    </xf>
    <xf numFmtId="0" fontId="23" fillId="0" borderId="9" applyNumberFormat="0" applyFill="0" applyAlignment="0" applyProtection="0">
      <alignment vertical="center"/>
    </xf>
    <xf numFmtId="0" fontId="11" fillId="19" borderId="0" applyNumberFormat="0" applyBorder="0" applyAlignment="0" applyProtection="0">
      <alignment vertical="center"/>
    </xf>
    <xf numFmtId="0" fontId="21" fillId="0" borderId="11" applyNumberFormat="0" applyFill="0" applyAlignment="0" applyProtection="0">
      <alignment vertical="center"/>
    </xf>
    <xf numFmtId="0" fontId="11" fillId="10" borderId="0" applyNumberFormat="0" applyBorder="0" applyAlignment="0" applyProtection="0">
      <alignment vertical="center"/>
    </xf>
    <xf numFmtId="0" fontId="22" fillId="18" borderId="10" applyNumberFormat="0" applyAlignment="0" applyProtection="0">
      <alignment vertical="center"/>
    </xf>
    <xf numFmtId="0" fontId="25" fillId="18" borderId="6" applyNumberFormat="0" applyAlignment="0" applyProtection="0">
      <alignment vertical="center"/>
    </xf>
    <xf numFmtId="0" fontId="26" fillId="22" borderId="13" applyNumberFormat="0" applyAlignment="0" applyProtection="0">
      <alignment vertical="center"/>
    </xf>
    <xf numFmtId="0" fontId="9" fillId="24" borderId="0" applyNumberFormat="0" applyBorder="0" applyAlignment="0" applyProtection="0">
      <alignment vertical="center"/>
    </xf>
    <xf numFmtId="0" fontId="11" fillId="21" borderId="0" applyNumberFormat="0" applyBorder="0" applyAlignment="0" applyProtection="0">
      <alignment vertical="center"/>
    </xf>
    <xf numFmtId="0" fontId="18" fillId="0" borderId="8" applyNumberFormat="0" applyFill="0" applyAlignment="0" applyProtection="0">
      <alignment vertical="center"/>
    </xf>
    <xf numFmtId="0" fontId="24" fillId="0" borderId="12" applyNumberFormat="0" applyFill="0" applyAlignment="0" applyProtection="0">
      <alignment vertical="center"/>
    </xf>
    <xf numFmtId="0" fontId="12" fillId="6" borderId="0" applyNumberFormat="0" applyBorder="0" applyAlignment="0" applyProtection="0">
      <alignment vertical="center"/>
    </xf>
    <xf numFmtId="0" fontId="20" fillId="15" borderId="0" applyNumberFormat="0" applyBorder="0" applyAlignment="0" applyProtection="0">
      <alignment vertical="center"/>
    </xf>
    <xf numFmtId="0" fontId="9" fillId="25" borderId="0" applyNumberFormat="0" applyBorder="0" applyAlignment="0" applyProtection="0">
      <alignment vertical="center"/>
    </xf>
    <xf numFmtId="0" fontId="11" fillId="17" borderId="0" applyNumberFormat="0" applyBorder="0" applyAlignment="0" applyProtection="0">
      <alignment vertical="center"/>
    </xf>
    <xf numFmtId="0" fontId="9" fillId="20" borderId="0" applyNumberFormat="0" applyBorder="0" applyAlignment="0" applyProtection="0">
      <alignment vertical="center"/>
    </xf>
    <xf numFmtId="0" fontId="9" fillId="13" borderId="0" applyNumberFormat="0" applyBorder="0" applyAlignment="0" applyProtection="0">
      <alignment vertical="center"/>
    </xf>
    <xf numFmtId="0" fontId="9" fillId="26" borderId="0" applyNumberFormat="0" applyBorder="0" applyAlignment="0" applyProtection="0">
      <alignment vertical="center"/>
    </xf>
    <xf numFmtId="0" fontId="9" fillId="16" borderId="0" applyNumberFormat="0" applyBorder="0" applyAlignment="0" applyProtection="0">
      <alignment vertical="center"/>
    </xf>
    <xf numFmtId="0" fontId="11" fillId="28" borderId="0" applyNumberFormat="0" applyBorder="0" applyAlignment="0" applyProtection="0">
      <alignment vertical="center"/>
    </xf>
    <xf numFmtId="0" fontId="11" fillId="23" borderId="0" applyNumberFormat="0" applyBorder="0" applyAlignment="0" applyProtection="0">
      <alignment vertical="center"/>
    </xf>
    <xf numFmtId="0" fontId="9" fillId="32" borderId="0" applyNumberFormat="0" applyBorder="0" applyAlignment="0" applyProtection="0">
      <alignment vertical="center"/>
    </xf>
    <xf numFmtId="0" fontId="9" fillId="31" borderId="0" applyNumberFormat="0" applyBorder="0" applyAlignment="0" applyProtection="0">
      <alignment vertical="center"/>
    </xf>
    <xf numFmtId="0" fontId="11" fillId="33" borderId="0" applyNumberFormat="0" applyBorder="0" applyAlignment="0" applyProtection="0">
      <alignment vertical="center"/>
    </xf>
    <xf numFmtId="0" fontId="9" fillId="30" borderId="0" applyNumberFormat="0" applyBorder="0" applyAlignment="0" applyProtection="0">
      <alignment vertical="center"/>
    </xf>
    <xf numFmtId="0" fontId="11" fillId="29" borderId="0" applyNumberFormat="0" applyBorder="0" applyAlignment="0" applyProtection="0">
      <alignment vertical="center"/>
    </xf>
    <xf numFmtId="0" fontId="11" fillId="9" borderId="0" applyNumberFormat="0" applyBorder="0" applyAlignment="0" applyProtection="0">
      <alignment vertical="center"/>
    </xf>
    <xf numFmtId="0" fontId="9" fillId="27" borderId="0" applyNumberFormat="0" applyBorder="0" applyAlignment="0" applyProtection="0">
      <alignment vertical="center"/>
    </xf>
    <xf numFmtId="0" fontId="11" fillId="4" borderId="0" applyNumberFormat="0" applyBorder="0" applyAlignment="0" applyProtection="0">
      <alignment vertical="center"/>
    </xf>
  </cellStyleXfs>
  <cellXfs count="3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5"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3" fillId="0" borderId="0" xfId="0" applyNumberFormat="1" applyFo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xf>
    <xf numFmtId="0" fontId="4" fillId="0" borderId="4" xfId="0" applyNumberFormat="1" applyFont="1" applyBorder="1" applyAlignment="1">
      <alignment horizontal="center" vertical="center"/>
    </xf>
    <xf numFmtId="0" fontId="4" fillId="0" borderId="5" xfId="0" applyFont="1" applyBorder="1" applyAlignment="1">
      <alignment horizontal="center" vertical="center"/>
    </xf>
    <xf numFmtId="0" fontId="5"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0" xfId="0" applyFont="1" applyFill="1" applyAlignment="1">
      <alignment horizontal="center" vertical="center"/>
    </xf>
    <xf numFmtId="0" fontId="4" fillId="0" borderId="2" xfId="0" applyFont="1" applyBorder="1" applyAlignment="1">
      <alignment horizontal="center" vertical="center"/>
    </xf>
    <xf numFmtId="0" fontId="1" fillId="0" borderId="2"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Fill="1" applyAlignment="1">
      <alignment horizontal="center" vertical="center"/>
    </xf>
    <xf numFmtId="0" fontId="6" fillId="0" borderId="2" xfId="0" applyFont="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6" fillId="0" borderId="0" xfId="0" applyFont="1">
      <alignment vertical="center"/>
    </xf>
    <xf numFmtId="0" fontId="6" fillId="0" borderId="2" xfId="0" applyFont="1" applyBorder="1">
      <alignment vertical="center"/>
    </xf>
    <xf numFmtId="0" fontId="7"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eixin\WeChat%20Files\wxid_8lxvxefyivu622\FileStorage\File\2021-11\&#30707;&#27827;&#23376;&#32771;&#22330;&#32534;&#21495;(2)(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14">
          <cell r="E14" t="str">
            <v>廖世元</v>
          </cell>
          <cell r="F14" t="str">
            <v>18290741102</v>
          </cell>
          <cell r="G14" t="str">
            <v>659001199001011235</v>
          </cell>
          <cell r="H14">
            <v>57</v>
          </cell>
          <cell r="I14">
            <v>86.3</v>
          </cell>
        </row>
        <row r="15">
          <cell r="E15" t="str">
            <v>丁艳桃</v>
          </cell>
          <cell r="F15" t="str">
            <v>18569409084</v>
          </cell>
          <cell r="G15" t="str">
            <v>622427200003216823</v>
          </cell>
          <cell r="H15">
            <v>53</v>
          </cell>
          <cell r="I15">
            <v>83.36</v>
          </cell>
        </row>
        <row r="16">
          <cell r="E16" t="str">
            <v>苗珈宁</v>
          </cell>
          <cell r="F16" t="str">
            <v>13677556288</v>
          </cell>
          <cell r="G16" t="str">
            <v>659001199401140423</v>
          </cell>
          <cell r="H16">
            <v>68</v>
          </cell>
          <cell r="I16">
            <v>87.1</v>
          </cell>
        </row>
        <row r="17">
          <cell r="E17" t="str">
            <v>蒋雨欣</v>
          </cell>
          <cell r="F17" t="str">
            <v>15123801004</v>
          </cell>
          <cell r="G17" t="str">
            <v>511621199803038886</v>
          </cell>
          <cell r="H17">
            <v>80</v>
          </cell>
          <cell r="I17">
            <v>83.3</v>
          </cell>
        </row>
        <row r="18">
          <cell r="E18" t="str">
            <v>加孜依拉·哈斯铁尔</v>
          </cell>
          <cell r="F18" t="str">
            <v>15199440118</v>
          </cell>
          <cell r="G18" t="str">
            <v>652324199403213141</v>
          </cell>
          <cell r="H18">
            <v>44</v>
          </cell>
          <cell r="I18">
            <v>83.24</v>
          </cell>
        </row>
        <row r="19">
          <cell r="E19" t="str">
            <v>姜雪</v>
          </cell>
          <cell r="F19" t="str">
            <v>15886933377</v>
          </cell>
          <cell r="G19" t="str">
            <v>210323199302134268</v>
          </cell>
          <cell r="H19">
            <v>53</v>
          </cell>
          <cell r="I19">
            <v>86.14</v>
          </cell>
        </row>
        <row r="20">
          <cell r="E20" t="str">
            <v>吐尔逊古丽</v>
          </cell>
          <cell r="F20" t="str">
            <v>17318585472</v>
          </cell>
          <cell r="G20" t="str">
            <v>659001199807031622</v>
          </cell>
          <cell r="H20">
            <v>60</v>
          </cell>
          <cell r="I20">
            <v>82.04</v>
          </cell>
        </row>
        <row r="21">
          <cell r="E21" t="str">
            <v>焦启玲</v>
          </cell>
          <cell r="F21" t="str">
            <v>17834123442</v>
          </cell>
          <cell r="G21" t="str">
            <v>622424199704203721</v>
          </cell>
          <cell r="H21">
            <v>67</v>
          </cell>
          <cell r="I21">
            <v>85.8</v>
          </cell>
        </row>
        <row r="22">
          <cell r="E22" t="str">
            <v>焦振先</v>
          </cell>
          <cell r="F22" t="str">
            <v>18093457416</v>
          </cell>
          <cell r="G22" t="str">
            <v>622827199404015156</v>
          </cell>
          <cell r="H22">
            <v>60</v>
          </cell>
          <cell r="I22" t="str">
            <v>弃考</v>
          </cell>
        </row>
        <row r="23">
          <cell r="E23" t="str">
            <v>吴东</v>
          </cell>
          <cell r="F23" t="str">
            <v>18396928727</v>
          </cell>
          <cell r="G23" t="str">
            <v>522427199510066015</v>
          </cell>
          <cell r="H23">
            <v>56</v>
          </cell>
          <cell r="I23">
            <v>83.64</v>
          </cell>
        </row>
        <row r="24">
          <cell r="E24" t="str">
            <v>张馨月</v>
          </cell>
          <cell r="F24" t="str">
            <v>18699303720</v>
          </cell>
          <cell r="G24" t="str">
            <v>659001199007205225</v>
          </cell>
          <cell r="H24">
            <v>71</v>
          </cell>
          <cell r="I24" t="str">
            <v>弃考</v>
          </cell>
        </row>
        <row r="25">
          <cell r="E25" t="str">
            <v>张蔚</v>
          </cell>
          <cell r="F25" t="str">
            <v>18993538462</v>
          </cell>
          <cell r="G25" t="str">
            <v>622301198809050034</v>
          </cell>
          <cell r="H25">
            <v>62</v>
          </cell>
          <cell r="I25" t="str">
            <v>弃考</v>
          </cell>
        </row>
        <row r="26">
          <cell r="E26" t="str">
            <v>张莉</v>
          </cell>
          <cell r="F26" t="str">
            <v>13109006910</v>
          </cell>
          <cell r="G26" t="str">
            <v>412702199401036929</v>
          </cell>
          <cell r="H26">
            <v>58</v>
          </cell>
          <cell r="I26" t="str">
            <v>弃考</v>
          </cell>
        </row>
        <row r="27">
          <cell r="E27" t="str">
            <v>席莎莎</v>
          </cell>
          <cell r="F27" t="str">
            <v>13119930669</v>
          </cell>
          <cell r="G27" t="str">
            <v>411627199212240622</v>
          </cell>
          <cell r="H27">
            <v>60</v>
          </cell>
          <cell r="I27">
            <v>83.24</v>
          </cell>
        </row>
        <row r="28">
          <cell r="E28" t="str">
            <v>张志鹏</v>
          </cell>
          <cell r="F28" t="str">
            <v>13139416437</v>
          </cell>
          <cell r="G28" t="str">
            <v>622626199106130415</v>
          </cell>
          <cell r="H28">
            <v>57</v>
          </cell>
          <cell r="I28">
            <v>77.28</v>
          </cell>
        </row>
        <row r="29">
          <cell r="E29" t="str">
            <v>高静</v>
          </cell>
          <cell r="F29" t="str">
            <v>13298115417</v>
          </cell>
          <cell r="G29" t="str">
            <v>411323199710116921</v>
          </cell>
          <cell r="H29">
            <v>69</v>
          </cell>
          <cell r="I29">
            <v>90.9</v>
          </cell>
        </row>
        <row r="30">
          <cell r="E30" t="str">
            <v>王聪</v>
          </cell>
          <cell r="F30" t="str">
            <v>13325661360</v>
          </cell>
          <cell r="G30" t="str">
            <v>211421198704121223</v>
          </cell>
          <cell r="H30">
            <v>58</v>
          </cell>
          <cell r="I30">
            <v>74.74</v>
          </cell>
        </row>
        <row r="31">
          <cell r="E31" t="str">
            <v>钟坤</v>
          </cell>
          <cell r="F31" t="str">
            <v>13364977106</v>
          </cell>
          <cell r="G31" t="str">
            <v>659001199601263428</v>
          </cell>
          <cell r="H31">
            <v>59</v>
          </cell>
          <cell r="I31">
            <v>80.54</v>
          </cell>
        </row>
        <row r="32">
          <cell r="E32" t="str">
            <v>奴尔阿里·吾斯曼</v>
          </cell>
          <cell r="F32" t="str">
            <v>13399956668</v>
          </cell>
          <cell r="G32" t="str">
            <v>652122199408111415</v>
          </cell>
          <cell r="H32">
            <v>66</v>
          </cell>
          <cell r="I32">
            <v>86.06</v>
          </cell>
        </row>
        <row r="33">
          <cell r="E33" t="str">
            <v>周羲</v>
          </cell>
          <cell r="F33" t="str">
            <v>13565553923</v>
          </cell>
          <cell r="G33" t="str">
            <v>659001199402281869</v>
          </cell>
          <cell r="H33">
            <v>73</v>
          </cell>
          <cell r="I33">
            <v>88.64</v>
          </cell>
        </row>
        <row r="34">
          <cell r="E34" t="str">
            <v>张芙蓉</v>
          </cell>
          <cell r="F34" t="str">
            <v>13579152781</v>
          </cell>
          <cell r="G34" t="str">
            <v>654222199710081525</v>
          </cell>
          <cell r="H34">
            <v>71</v>
          </cell>
          <cell r="I34" t="str">
            <v>弃考</v>
          </cell>
        </row>
        <row r="35">
          <cell r="E35" t="str">
            <v>常宏远</v>
          </cell>
          <cell r="F35" t="str">
            <v>13579760425</v>
          </cell>
          <cell r="G35" t="str">
            <v>659001199009162214</v>
          </cell>
          <cell r="H35">
            <v>59</v>
          </cell>
          <cell r="I35">
            <v>84.26</v>
          </cell>
        </row>
        <row r="36">
          <cell r="E36" t="str">
            <v>赵勇京</v>
          </cell>
          <cell r="F36" t="str">
            <v>13579771100</v>
          </cell>
          <cell r="G36" t="str">
            <v>65900119980128061X</v>
          </cell>
          <cell r="H36">
            <v>67</v>
          </cell>
          <cell r="I36">
            <v>80.46</v>
          </cell>
        </row>
        <row r="37">
          <cell r="E37" t="str">
            <v>王子英</v>
          </cell>
          <cell r="F37" t="str">
            <v>13677538321</v>
          </cell>
          <cell r="G37" t="str">
            <v>659001199101281865</v>
          </cell>
          <cell r="H37">
            <v>69</v>
          </cell>
          <cell r="I37">
            <v>87.72</v>
          </cell>
        </row>
        <row r="38">
          <cell r="E38" t="str">
            <v>闫胜美</v>
          </cell>
          <cell r="F38" t="str">
            <v>13677550712</v>
          </cell>
          <cell r="G38" t="str">
            <v>341204199506150847</v>
          </cell>
          <cell r="H38">
            <v>52</v>
          </cell>
          <cell r="I38">
            <v>82.44</v>
          </cell>
        </row>
        <row r="39">
          <cell r="E39" t="str">
            <v>魏丹云</v>
          </cell>
          <cell r="F39" t="str">
            <v>13677559511</v>
          </cell>
          <cell r="G39" t="str">
            <v>659001198808260924</v>
          </cell>
          <cell r="H39">
            <v>60</v>
          </cell>
          <cell r="I39">
            <v>90.28</v>
          </cell>
        </row>
        <row r="40">
          <cell r="E40" t="str">
            <v>石红强</v>
          </cell>
          <cell r="F40" t="str">
            <v>13679439687</v>
          </cell>
          <cell r="G40" t="str">
            <v>620524199011045074</v>
          </cell>
          <cell r="H40">
            <v>60</v>
          </cell>
          <cell r="I40">
            <v>83.38</v>
          </cell>
        </row>
        <row r="41">
          <cell r="E41" t="str">
            <v>如克亚木·阿不都热木</v>
          </cell>
          <cell r="F41" t="str">
            <v>13720167237</v>
          </cell>
          <cell r="G41" t="str">
            <v>652928199708200649</v>
          </cell>
          <cell r="H41">
            <v>54</v>
          </cell>
          <cell r="I41">
            <v>73.14</v>
          </cell>
        </row>
        <row r="42">
          <cell r="E42" t="str">
            <v>于晓睿</v>
          </cell>
          <cell r="F42" t="str">
            <v>13779709575</v>
          </cell>
          <cell r="G42" t="str">
            <v>659001199404110086</v>
          </cell>
          <cell r="H42">
            <v>55</v>
          </cell>
          <cell r="I42">
            <v>81.68</v>
          </cell>
        </row>
        <row r="43">
          <cell r="E43" t="str">
            <v>陈丽媛</v>
          </cell>
          <cell r="F43" t="str">
            <v>13899364228</v>
          </cell>
          <cell r="G43" t="str">
            <v>652222199606091828</v>
          </cell>
          <cell r="H43">
            <v>69</v>
          </cell>
          <cell r="I43">
            <v>83.06</v>
          </cell>
        </row>
        <row r="44">
          <cell r="E44" t="str">
            <v>康小芬</v>
          </cell>
          <cell r="F44" t="str">
            <v>13899523419</v>
          </cell>
          <cell r="G44" t="str">
            <v>652823199107273028</v>
          </cell>
          <cell r="H44">
            <v>58</v>
          </cell>
          <cell r="I44" t="str">
            <v>弃考</v>
          </cell>
        </row>
        <row r="45">
          <cell r="E45" t="str">
            <v>甘棕元</v>
          </cell>
          <cell r="F45" t="str">
            <v>13909830685</v>
          </cell>
          <cell r="G45" t="str">
            <v>659001199809032813</v>
          </cell>
          <cell r="H45">
            <v>73</v>
          </cell>
          <cell r="I45" t="str">
            <v>弃考</v>
          </cell>
        </row>
        <row r="46">
          <cell r="E46" t="str">
            <v>宋晓妹</v>
          </cell>
          <cell r="F46" t="str">
            <v>13919952541</v>
          </cell>
          <cell r="G46" t="str">
            <v>620522199809162541</v>
          </cell>
          <cell r="H46">
            <v>63</v>
          </cell>
          <cell r="I46">
            <v>83.52</v>
          </cell>
        </row>
        <row r="47">
          <cell r="E47" t="str">
            <v>高天旭</v>
          </cell>
          <cell r="F47" t="str">
            <v>15026233540</v>
          </cell>
          <cell r="G47" t="str">
            <v>659001198903060373</v>
          </cell>
          <cell r="H47">
            <v>51</v>
          </cell>
          <cell r="I47">
            <v>77.52</v>
          </cell>
        </row>
        <row r="48">
          <cell r="E48" t="str">
            <v>罗丽</v>
          </cell>
          <cell r="F48" t="str">
            <v>15026243324</v>
          </cell>
          <cell r="G48" t="str">
            <v>659001198706152842</v>
          </cell>
          <cell r="H48">
            <v>51</v>
          </cell>
          <cell r="I48">
            <v>78.04</v>
          </cell>
        </row>
        <row r="49">
          <cell r="E49" t="str">
            <v>朱婷婷</v>
          </cell>
          <cell r="F49" t="str">
            <v>15109938621</v>
          </cell>
          <cell r="G49" t="str">
            <v>659001199201155428</v>
          </cell>
          <cell r="H49">
            <v>54</v>
          </cell>
          <cell r="I49">
            <v>76.18</v>
          </cell>
        </row>
        <row r="50">
          <cell r="E50" t="str">
            <v>赵晶</v>
          </cell>
          <cell r="F50" t="str">
            <v>15199581649</v>
          </cell>
          <cell r="G50" t="str">
            <v>65422319980720062X</v>
          </cell>
          <cell r="H50">
            <v>62</v>
          </cell>
          <cell r="I50">
            <v>83.92</v>
          </cell>
        </row>
        <row r="51">
          <cell r="E51" t="str">
            <v>庞小玲</v>
          </cell>
          <cell r="F51" t="str">
            <v>15276310633</v>
          </cell>
          <cell r="G51" t="str">
            <v>652323198901064547</v>
          </cell>
          <cell r="H51">
            <v>68</v>
          </cell>
          <cell r="I51">
            <v>83.32</v>
          </cell>
        </row>
        <row r="52">
          <cell r="E52" t="str">
            <v>张健翔</v>
          </cell>
          <cell r="F52" t="str">
            <v>15276315609</v>
          </cell>
          <cell r="G52" t="str">
            <v>659001199404080091</v>
          </cell>
          <cell r="H52">
            <v>63</v>
          </cell>
          <cell r="I52">
            <v>77.52</v>
          </cell>
        </row>
        <row r="53">
          <cell r="E53" t="str">
            <v>矫雪雯</v>
          </cell>
          <cell r="F53" t="str">
            <v>15276318911</v>
          </cell>
          <cell r="G53" t="str">
            <v>659001198801110042</v>
          </cell>
          <cell r="H53">
            <v>54</v>
          </cell>
          <cell r="I53">
            <v>80.58</v>
          </cell>
        </row>
        <row r="54">
          <cell r="E54" t="str">
            <v>赵娟</v>
          </cell>
          <cell r="F54" t="str">
            <v>15276827656</v>
          </cell>
          <cell r="G54" t="str">
            <v>652722199008171526</v>
          </cell>
          <cell r="H54">
            <v>64</v>
          </cell>
          <cell r="I54">
            <v>75.54</v>
          </cell>
        </row>
        <row r="55">
          <cell r="E55" t="str">
            <v>陈涵文</v>
          </cell>
          <cell r="F55" t="str">
            <v>15299329906</v>
          </cell>
          <cell r="G55" t="str">
            <v>654001199906200319</v>
          </cell>
          <cell r="H55">
            <v>69</v>
          </cell>
          <cell r="I55">
            <v>88.68</v>
          </cell>
        </row>
        <row r="56">
          <cell r="E56" t="str">
            <v>郑哲伟</v>
          </cell>
          <cell r="F56" t="str">
            <v>15299431592</v>
          </cell>
          <cell r="G56" t="str">
            <v>659001199802191221</v>
          </cell>
          <cell r="H56">
            <v>58</v>
          </cell>
          <cell r="I56">
            <v>83.96</v>
          </cell>
        </row>
        <row r="57">
          <cell r="E57" t="str">
            <v>邹发晟</v>
          </cell>
          <cell r="F57" t="str">
            <v>15299905802</v>
          </cell>
          <cell r="G57" t="str">
            <v>65900119930508007X</v>
          </cell>
          <cell r="H57">
            <v>59</v>
          </cell>
          <cell r="I57">
            <v>84.38</v>
          </cell>
        </row>
        <row r="58">
          <cell r="E58" t="str">
            <v>王娟</v>
          </cell>
          <cell r="F58" t="str">
            <v>15299964520</v>
          </cell>
          <cell r="G58" t="str">
            <v>622301198812301746</v>
          </cell>
          <cell r="H58">
            <v>53</v>
          </cell>
          <cell r="I58" t="str">
            <v>弃考</v>
          </cell>
        </row>
        <row r="59">
          <cell r="E59" t="str">
            <v>牛晓慧</v>
          </cell>
          <cell r="F59" t="str">
            <v>15309920270</v>
          </cell>
          <cell r="G59" t="str">
            <v>620422199112094846</v>
          </cell>
          <cell r="H59">
            <v>55</v>
          </cell>
          <cell r="I59">
            <v>83.02</v>
          </cell>
        </row>
        <row r="60">
          <cell r="E60" t="str">
            <v>樊士铭</v>
          </cell>
          <cell r="F60" t="str">
            <v>15313982680</v>
          </cell>
          <cell r="G60" t="str">
            <v>659001199612293227</v>
          </cell>
          <cell r="H60">
            <v>75</v>
          </cell>
          <cell r="I60">
            <v>92.42</v>
          </cell>
        </row>
        <row r="61">
          <cell r="E61" t="str">
            <v>潘琳琳</v>
          </cell>
          <cell r="F61" t="str">
            <v>15379369519</v>
          </cell>
          <cell r="G61" t="str">
            <v>622425199505173220</v>
          </cell>
          <cell r="H61">
            <v>67</v>
          </cell>
          <cell r="I61">
            <v>87.58</v>
          </cell>
        </row>
        <row r="62">
          <cell r="E62" t="str">
            <v>李睿</v>
          </cell>
          <cell r="F62" t="str">
            <v>15509937623</v>
          </cell>
          <cell r="G62" t="str">
            <v>659001199010030032</v>
          </cell>
          <cell r="H62">
            <v>61</v>
          </cell>
          <cell r="I62">
            <v>86.04</v>
          </cell>
        </row>
        <row r="63">
          <cell r="E63" t="str">
            <v>邱含笑</v>
          </cell>
          <cell r="F63" t="str">
            <v>15699327807</v>
          </cell>
          <cell r="G63" t="str">
            <v>429004199202150780</v>
          </cell>
          <cell r="H63">
            <v>59</v>
          </cell>
          <cell r="I63">
            <v>91.06</v>
          </cell>
        </row>
        <row r="64">
          <cell r="E64" t="str">
            <v>缑各鹏</v>
          </cell>
          <cell r="F64" t="str">
            <v>15739079295</v>
          </cell>
          <cell r="G64" t="str">
            <v>659001199605181817</v>
          </cell>
          <cell r="H64">
            <v>74</v>
          </cell>
          <cell r="I64" t="str">
            <v>弃考</v>
          </cell>
        </row>
        <row r="65">
          <cell r="E65" t="str">
            <v>王德强</v>
          </cell>
          <cell r="F65" t="str">
            <v>15806801009</v>
          </cell>
          <cell r="G65" t="str">
            <v>371502199107126056</v>
          </cell>
          <cell r="H65">
            <v>68</v>
          </cell>
          <cell r="I65">
            <v>88.76</v>
          </cell>
        </row>
        <row r="66">
          <cell r="E66" t="str">
            <v>魏萍</v>
          </cell>
          <cell r="F66" t="str">
            <v>15886935271</v>
          </cell>
          <cell r="G66" t="str">
            <v>652322198704143522</v>
          </cell>
          <cell r="H66">
            <v>61</v>
          </cell>
          <cell r="I66">
            <v>86.64</v>
          </cell>
        </row>
        <row r="67">
          <cell r="E67" t="str">
            <v>吕涛</v>
          </cell>
          <cell r="F67" t="str">
            <v>15909008648</v>
          </cell>
          <cell r="G67" t="str">
            <v>659001199411172410</v>
          </cell>
          <cell r="H67">
            <v>77</v>
          </cell>
          <cell r="I67">
            <v>78.66</v>
          </cell>
        </row>
        <row r="68">
          <cell r="E68" t="str">
            <v>张玉洁</v>
          </cell>
          <cell r="F68" t="str">
            <v>15909938890</v>
          </cell>
          <cell r="G68" t="str">
            <v>659001199812260040</v>
          </cell>
          <cell r="H68">
            <v>77</v>
          </cell>
          <cell r="I68" t="str">
            <v>弃考</v>
          </cell>
        </row>
        <row r="69">
          <cell r="E69" t="str">
            <v>赵春岚</v>
          </cell>
          <cell r="F69" t="str">
            <v>16609939402</v>
          </cell>
          <cell r="G69" t="str">
            <v>659001199402214826</v>
          </cell>
          <cell r="H69">
            <v>57</v>
          </cell>
          <cell r="I69">
            <v>85.96</v>
          </cell>
        </row>
        <row r="70">
          <cell r="E70" t="str">
            <v>马雁</v>
          </cell>
          <cell r="F70" t="str">
            <v>17389415138</v>
          </cell>
          <cell r="G70" t="str">
            <v>62052519961008344X</v>
          </cell>
          <cell r="H70">
            <v>53</v>
          </cell>
          <cell r="I70">
            <v>90</v>
          </cell>
        </row>
        <row r="71">
          <cell r="E71" t="str">
            <v>曾彤</v>
          </cell>
          <cell r="F71" t="str">
            <v>17399509820</v>
          </cell>
          <cell r="G71" t="str">
            <v>622801199808200418</v>
          </cell>
          <cell r="H71">
            <v>71</v>
          </cell>
          <cell r="I71">
            <v>89.66</v>
          </cell>
        </row>
        <row r="72">
          <cell r="E72" t="str">
            <v>周贺</v>
          </cell>
          <cell r="F72" t="str">
            <v>17605230418</v>
          </cell>
          <cell r="G72" t="str">
            <v>152827199104180616</v>
          </cell>
          <cell r="H72">
            <v>54</v>
          </cell>
          <cell r="I72">
            <v>85.24</v>
          </cell>
        </row>
        <row r="73">
          <cell r="E73" t="str">
            <v>董明超</v>
          </cell>
          <cell r="F73" t="str">
            <v>17648237213</v>
          </cell>
          <cell r="G73" t="str">
            <v>21132219950122077X</v>
          </cell>
          <cell r="H73">
            <v>71</v>
          </cell>
          <cell r="I73">
            <v>87.18</v>
          </cell>
        </row>
        <row r="74">
          <cell r="E74" t="str">
            <v>代歆晨</v>
          </cell>
          <cell r="F74" t="str">
            <v>17690265299</v>
          </cell>
          <cell r="G74" t="str">
            <v>654123199507145125</v>
          </cell>
          <cell r="H74">
            <v>73</v>
          </cell>
          <cell r="I74">
            <v>87.98</v>
          </cell>
        </row>
        <row r="75">
          <cell r="E75" t="str">
            <v>芦春焕</v>
          </cell>
          <cell r="F75" t="str">
            <v>17699062590</v>
          </cell>
          <cell r="G75" t="str">
            <v>37092319960427452X</v>
          </cell>
          <cell r="H75">
            <v>63</v>
          </cell>
          <cell r="I75">
            <v>89.42</v>
          </cell>
        </row>
        <row r="76">
          <cell r="E76" t="str">
            <v>牛永忠</v>
          </cell>
          <cell r="F76" t="str">
            <v>17709315207</v>
          </cell>
          <cell r="G76" t="str">
            <v>622822199412200712</v>
          </cell>
          <cell r="H76">
            <v>65</v>
          </cell>
          <cell r="I76">
            <v>83.4</v>
          </cell>
        </row>
        <row r="77">
          <cell r="E77" t="str">
            <v>陈彦君</v>
          </cell>
          <cell r="F77" t="str">
            <v>17709933095</v>
          </cell>
          <cell r="G77" t="str">
            <v>659001199611280045</v>
          </cell>
          <cell r="H77">
            <v>59</v>
          </cell>
          <cell r="I77">
            <v>88.6</v>
          </cell>
        </row>
        <row r="78">
          <cell r="E78" t="str">
            <v>王瑶</v>
          </cell>
          <cell r="F78" t="str">
            <v>18040830219</v>
          </cell>
          <cell r="G78" t="str">
            <v>622825199402190628</v>
          </cell>
          <cell r="H78">
            <v>60</v>
          </cell>
          <cell r="I78">
            <v>88.58</v>
          </cell>
        </row>
        <row r="79">
          <cell r="E79" t="str">
            <v>崔雪杨</v>
          </cell>
          <cell r="F79" t="str">
            <v>18099273687</v>
          </cell>
          <cell r="G79" t="str">
            <v>65900119961117092X</v>
          </cell>
          <cell r="H79">
            <v>54</v>
          </cell>
          <cell r="I79" t="str">
            <v>弃考</v>
          </cell>
        </row>
        <row r="80">
          <cell r="E80" t="str">
            <v>热比古丽·艾海提</v>
          </cell>
          <cell r="F80" t="str">
            <v>18099556955</v>
          </cell>
          <cell r="G80" t="str">
            <v>653130199602121802</v>
          </cell>
          <cell r="H80">
            <v>52</v>
          </cell>
          <cell r="I80">
            <v>86.22</v>
          </cell>
        </row>
        <row r="81">
          <cell r="E81" t="str">
            <v>梁猛</v>
          </cell>
          <cell r="F81" t="str">
            <v>18119244449</v>
          </cell>
          <cell r="G81" t="str">
            <v>659001199106270030</v>
          </cell>
          <cell r="H81">
            <v>60</v>
          </cell>
          <cell r="I81">
            <v>86.04</v>
          </cell>
        </row>
        <row r="82">
          <cell r="E82" t="str">
            <v>张龙</v>
          </cell>
          <cell r="F82" t="str">
            <v>18143751051</v>
          </cell>
          <cell r="G82" t="str">
            <v>622301199508269176</v>
          </cell>
          <cell r="H82">
            <v>57</v>
          </cell>
          <cell r="I82" t="str">
            <v>弃考</v>
          </cell>
        </row>
        <row r="83">
          <cell r="E83" t="str">
            <v>马雪琪</v>
          </cell>
          <cell r="F83" t="str">
            <v>18149938999</v>
          </cell>
          <cell r="G83" t="str">
            <v>654223199312010023</v>
          </cell>
          <cell r="H83">
            <v>59</v>
          </cell>
          <cell r="I83" t="str">
            <v>弃考</v>
          </cell>
        </row>
        <row r="84">
          <cell r="E84" t="str">
            <v>苏醒</v>
          </cell>
          <cell r="F84" t="str">
            <v>18152930073</v>
          </cell>
          <cell r="G84" t="str">
            <v>654125198705105579</v>
          </cell>
          <cell r="H84">
            <v>55</v>
          </cell>
          <cell r="I84">
            <v>89.4</v>
          </cell>
        </row>
        <row r="85">
          <cell r="E85" t="str">
            <v>李苗</v>
          </cell>
          <cell r="F85" t="str">
            <v>18152930141</v>
          </cell>
          <cell r="G85" t="str">
            <v>51132519910408492X</v>
          </cell>
          <cell r="H85">
            <v>57</v>
          </cell>
          <cell r="I85">
            <v>85.6</v>
          </cell>
        </row>
        <row r="86">
          <cell r="E86" t="str">
            <v>维娜·卡西木</v>
          </cell>
          <cell r="F86" t="str">
            <v>18163356164</v>
          </cell>
          <cell r="G86" t="str">
            <v>654324199606040027</v>
          </cell>
          <cell r="H86">
            <v>53</v>
          </cell>
          <cell r="I86">
            <v>79.6</v>
          </cell>
        </row>
        <row r="87">
          <cell r="E87" t="str">
            <v>郭丽娟</v>
          </cell>
          <cell r="F87" t="str">
            <v>18199672396</v>
          </cell>
          <cell r="G87" t="str">
            <v>654223199007270021</v>
          </cell>
          <cell r="H87">
            <v>52</v>
          </cell>
          <cell r="I87">
            <v>82.2</v>
          </cell>
        </row>
        <row r="88">
          <cell r="E88" t="str">
            <v>李雨婷</v>
          </cell>
          <cell r="F88" t="str">
            <v>18209051565</v>
          </cell>
          <cell r="G88" t="str">
            <v>659001199804290020</v>
          </cell>
          <cell r="H88">
            <v>76</v>
          </cell>
          <cell r="I88">
            <v>89</v>
          </cell>
        </row>
        <row r="89">
          <cell r="E89" t="str">
            <v>夏愉涵</v>
          </cell>
          <cell r="F89" t="str">
            <v>18290748393</v>
          </cell>
          <cell r="G89" t="str">
            <v>659001199805130045</v>
          </cell>
          <cell r="H89">
            <v>68</v>
          </cell>
          <cell r="I89" t="str">
            <v>弃考</v>
          </cell>
        </row>
        <row r="90">
          <cell r="E90" t="str">
            <v>王雪莲</v>
          </cell>
          <cell r="F90" t="str">
            <v>18290750767</v>
          </cell>
          <cell r="G90" t="str">
            <v>500242199510225386</v>
          </cell>
          <cell r="H90">
            <v>59</v>
          </cell>
          <cell r="I90">
            <v>82.6</v>
          </cell>
        </row>
        <row r="91">
          <cell r="E91" t="str">
            <v>王云云</v>
          </cell>
          <cell r="F91" t="str">
            <v>18298400989</v>
          </cell>
          <cell r="G91" t="str">
            <v>620524199608154361</v>
          </cell>
          <cell r="H91">
            <v>61</v>
          </cell>
          <cell r="I91">
            <v>88.2</v>
          </cell>
        </row>
        <row r="92">
          <cell r="E92" t="str">
            <v>杨蕾</v>
          </cell>
          <cell r="F92" t="str">
            <v>18299086747</v>
          </cell>
          <cell r="G92" t="str">
            <v>659001199412222424</v>
          </cell>
          <cell r="H92">
            <v>54</v>
          </cell>
          <cell r="I92">
            <v>77.4</v>
          </cell>
        </row>
        <row r="93">
          <cell r="E93" t="str">
            <v>李欣倩</v>
          </cell>
          <cell r="F93" t="str">
            <v>18309917680</v>
          </cell>
          <cell r="G93" t="str">
            <v>659001199606091848</v>
          </cell>
          <cell r="H93">
            <v>57</v>
          </cell>
          <cell r="I93">
            <v>76.4</v>
          </cell>
        </row>
        <row r="94">
          <cell r="E94" t="str">
            <v>闫广平</v>
          </cell>
          <cell r="F94" t="str">
            <v>18309972866</v>
          </cell>
          <cell r="G94" t="str">
            <v>412702199210104642</v>
          </cell>
          <cell r="H94">
            <v>53</v>
          </cell>
          <cell r="I94" t="str">
            <v>弃考</v>
          </cell>
        </row>
        <row r="95">
          <cell r="E95" t="str">
            <v>马梓昱</v>
          </cell>
          <cell r="F95" t="str">
            <v>18340893580</v>
          </cell>
          <cell r="G95" t="str">
            <v>659001199903232416</v>
          </cell>
          <cell r="H95">
            <v>64</v>
          </cell>
          <cell r="I95">
            <v>91.2</v>
          </cell>
        </row>
        <row r="96">
          <cell r="E96" t="str">
            <v>李雪</v>
          </cell>
          <cell r="F96" t="str">
            <v>18394164415</v>
          </cell>
          <cell r="G96" t="str">
            <v>620525199307010221</v>
          </cell>
          <cell r="H96">
            <v>57</v>
          </cell>
          <cell r="I96">
            <v>85.6</v>
          </cell>
        </row>
        <row r="97">
          <cell r="E97" t="str">
            <v>蔡先九</v>
          </cell>
          <cell r="F97" t="str">
            <v>18590509252</v>
          </cell>
          <cell r="G97" t="str">
            <v>654226199204040216</v>
          </cell>
          <cell r="H97">
            <v>66</v>
          </cell>
          <cell r="I97">
            <v>86.4</v>
          </cell>
        </row>
        <row r="98">
          <cell r="E98" t="str">
            <v>热依拉</v>
          </cell>
          <cell r="F98" t="str">
            <v>18599638150</v>
          </cell>
          <cell r="G98" t="str">
            <v>659001199102280063</v>
          </cell>
          <cell r="H98">
            <v>53</v>
          </cell>
          <cell r="I98">
            <v>80.8</v>
          </cell>
        </row>
        <row r="99">
          <cell r="E99" t="str">
            <v>杨佳乐</v>
          </cell>
          <cell r="F99" t="str">
            <v>18642813725</v>
          </cell>
          <cell r="G99" t="str">
            <v>41132519990121114X</v>
          </cell>
          <cell r="H99">
            <v>67</v>
          </cell>
          <cell r="I99">
            <v>86</v>
          </cell>
        </row>
        <row r="100">
          <cell r="E100" t="str">
            <v>刘子焕</v>
          </cell>
          <cell r="F100" t="str">
            <v>18646523716</v>
          </cell>
          <cell r="G100" t="str">
            <v>230606199407023613</v>
          </cell>
          <cell r="H100">
            <v>72</v>
          </cell>
          <cell r="I100">
            <v>91.4</v>
          </cell>
        </row>
        <row r="101">
          <cell r="E101" t="str">
            <v>刘忠玮</v>
          </cell>
          <cell r="F101" t="str">
            <v>18699328228</v>
          </cell>
          <cell r="G101" t="str">
            <v>659001199512021216</v>
          </cell>
          <cell r="H101">
            <v>59</v>
          </cell>
          <cell r="I101" t="str">
            <v>弃考</v>
          </cell>
        </row>
        <row r="102">
          <cell r="E102" t="str">
            <v>寇海涛</v>
          </cell>
          <cell r="F102" t="str">
            <v>18699331525</v>
          </cell>
          <cell r="G102" t="str">
            <v>659001199402184815</v>
          </cell>
          <cell r="H102">
            <v>73</v>
          </cell>
          <cell r="I102" t="str">
            <v>弃考</v>
          </cell>
        </row>
        <row r="103">
          <cell r="E103" t="str">
            <v>郭丽红</v>
          </cell>
          <cell r="F103" t="str">
            <v>18703079756</v>
          </cell>
          <cell r="G103" t="str">
            <v>412727198711082069</v>
          </cell>
          <cell r="H103">
            <v>65</v>
          </cell>
          <cell r="I103">
            <v>88.2</v>
          </cell>
        </row>
        <row r="104">
          <cell r="E104" t="str">
            <v>毕雪</v>
          </cell>
          <cell r="F104" t="str">
            <v>18781914360</v>
          </cell>
          <cell r="G104" t="str">
            <v>659001199501130361</v>
          </cell>
          <cell r="H104">
            <v>55</v>
          </cell>
          <cell r="I104">
            <v>91.8</v>
          </cell>
        </row>
        <row r="105">
          <cell r="E105" t="str">
            <v>栾吉芳</v>
          </cell>
          <cell r="F105" t="str">
            <v>18793726426</v>
          </cell>
          <cell r="G105" t="str">
            <v>622425199204014429</v>
          </cell>
          <cell r="H105">
            <v>53</v>
          </cell>
          <cell r="I105">
            <v>87.7</v>
          </cell>
        </row>
        <row r="106">
          <cell r="E106" t="str">
            <v>李玉婷</v>
          </cell>
          <cell r="F106" t="str">
            <v>18794889660</v>
          </cell>
          <cell r="G106" t="str">
            <v>659001199810120327</v>
          </cell>
          <cell r="H106">
            <v>80</v>
          </cell>
          <cell r="I106">
            <v>88</v>
          </cell>
        </row>
        <row r="107">
          <cell r="E107" t="str">
            <v>张岚</v>
          </cell>
          <cell r="F107" t="str">
            <v>18846411289</v>
          </cell>
          <cell r="G107" t="str">
            <v>622624199605180043</v>
          </cell>
          <cell r="H107">
            <v>64</v>
          </cell>
          <cell r="I107">
            <v>82</v>
          </cell>
        </row>
        <row r="108">
          <cell r="E108" t="str">
            <v>热孜万古丽·吾布力</v>
          </cell>
          <cell r="F108" t="str">
            <v>18997730004</v>
          </cell>
          <cell r="G108" t="str">
            <v>653125199509155249</v>
          </cell>
          <cell r="H108">
            <v>65</v>
          </cell>
          <cell r="I108">
            <v>85.4</v>
          </cell>
        </row>
        <row r="109">
          <cell r="E109" t="str">
            <v>雷梓若</v>
          </cell>
          <cell r="F109" t="str">
            <v>18999334500</v>
          </cell>
          <cell r="G109" t="str">
            <v>659001199411091848</v>
          </cell>
          <cell r="H109">
            <v>64</v>
          </cell>
          <cell r="I109">
            <v>84</v>
          </cell>
        </row>
        <row r="110">
          <cell r="E110" t="str">
            <v>陈巧</v>
          </cell>
          <cell r="F110" t="str">
            <v>19923709282</v>
          </cell>
          <cell r="G110" t="str">
            <v>500226199204205029</v>
          </cell>
          <cell r="H110">
            <v>62</v>
          </cell>
          <cell r="I110" t="str">
            <v>弃考</v>
          </cell>
        </row>
        <row r="111">
          <cell r="E111" t="str">
            <v>任嘉文</v>
          </cell>
          <cell r="F111" t="str">
            <v>19990268825</v>
          </cell>
          <cell r="G111" t="str">
            <v>659001199208190058</v>
          </cell>
          <cell r="H111">
            <v>84</v>
          </cell>
          <cell r="I111">
            <v>89.2</v>
          </cell>
        </row>
        <row r="112">
          <cell r="E112" t="str">
            <v>杨子君</v>
          </cell>
          <cell r="F112" t="str">
            <v>19999277768</v>
          </cell>
          <cell r="G112" t="str">
            <v>65412319981129482X</v>
          </cell>
          <cell r="H112">
            <v>63</v>
          </cell>
          <cell r="I112">
            <v>84.2</v>
          </cell>
        </row>
        <row r="113">
          <cell r="E113" t="str">
            <v>李娅欣</v>
          </cell>
          <cell r="F113" t="str">
            <v>13029618122</v>
          </cell>
          <cell r="G113" t="str">
            <v>659001199601021621</v>
          </cell>
          <cell r="H113">
            <v>74</v>
          </cell>
          <cell r="I113">
            <v>73.8</v>
          </cell>
        </row>
        <row r="114">
          <cell r="E114" t="str">
            <v>纪旖旎</v>
          </cell>
          <cell r="F114" t="str">
            <v>13094040657</v>
          </cell>
          <cell r="G114" t="str">
            <v>659001199404151224</v>
          </cell>
          <cell r="H114">
            <v>61</v>
          </cell>
          <cell r="I114">
            <v>83.64</v>
          </cell>
        </row>
        <row r="115">
          <cell r="E115" t="str">
            <v>雷亲峰</v>
          </cell>
          <cell r="F115" t="str">
            <v>13095092431</v>
          </cell>
          <cell r="G115" t="str">
            <v>511321199806051019</v>
          </cell>
          <cell r="H115">
            <v>64</v>
          </cell>
          <cell r="I115">
            <v>89.6</v>
          </cell>
        </row>
        <row r="116">
          <cell r="E116" t="str">
            <v>陈鹤云</v>
          </cell>
          <cell r="F116" t="str">
            <v>13095099517</v>
          </cell>
          <cell r="G116" t="str">
            <v>65900119871005038X</v>
          </cell>
          <cell r="H116">
            <v>65</v>
          </cell>
          <cell r="I116">
            <v>89.32</v>
          </cell>
        </row>
        <row r="117">
          <cell r="E117" t="str">
            <v>杨婷婷</v>
          </cell>
          <cell r="F117" t="str">
            <v>13279935585</v>
          </cell>
          <cell r="G117" t="str">
            <v>652324199005031625</v>
          </cell>
          <cell r="H117">
            <v>60</v>
          </cell>
          <cell r="I117">
            <v>91.24</v>
          </cell>
        </row>
        <row r="118">
          <cell r="E118" t="str">
            <v>远璐</v>
          </cell>
          <cell r="F118" t="str">
            <v>13309932511</v>
          </cell>
          <cell r="G118" t="str">
            <v>659001199507254023</v>
          </cell>
          <cell r="H118">
            <v>73</v>
          </cell>
          <cell r="I118">
            <v>86.44</v>
          </cell>
        </row>
        <row r="119">
          <cell r="E119" t="str">
            <v>张梦军</v>
          </cell>
          <cell r="F119" t="str">
            <v>13345465103</v>
          </cell>
          <cell r="G119" t="str">
            <v>659001199602045238</v>
          </cell>
          <cell r="H119">
            <v>81</v>
          </cell>
          <cell r="I119">
            <v>91.54</v>
          </cell>
        </row>
        <row r="120">
          <cell r="E120" t="str">
            <v>刘胜杰</v>
          </cell>
          <cell r="F120" t="str">
            <v>13358622831</v>
          </cell>
          <cell r="G120" t="str">
            <v>659001199812311215</v>
          </cell>
          <cell r="H120">
            <v>63</v>
          </cell>
          <cell r="I120">
            <v>87.2</v>
          </cell>
        </row>
        <row r="121">
          <cell r="E121" t="str">
            <v>杨帆</v>
          </cell>
          <cell r="F121" t="str">
            <v>13364981081</v>
          </cell>
          <cell r="G121" t="str">
            <v>659001199412092447</v>
          </cell>
          <cell r="H121">
            <v>66</v>
          </cell>
          <cell r="I121">
            <v>83.36</v>
          </cell>
        </row>
        <row r="122">
          <cell r="E122" t="str">
            <v>伊力米拉·阿布都赛买提</v>
          </cell>
          <cell r="F122" t="str">
            <v>13369824945</v>
          </cell>
          <cell r="G122" t="str">
            <v>654124199504162524</v>
          </cell>
          <cell r="H122">
            <v>68</v>
          </cell>
          <cell r="I122" t="str">
            <v>弃考</v>
          </cell>
        </row>
        <row r="123">
          <cell r="E123" t="str">
            <v>王佳</v>
          </cell>
          <cell r="F123" t="str">
            <v>13565573017</v>
          </cell>
          <cell r="G123" t="str">
            <v>654222199908016323</v>
          </cell>
          <cell r="H123">
            <v>68</v>
          </cell>
          <cell r="I123" t="str">
            <v>弃考</v>
          </cell>
        </row>
        <row r="124">
          <cell r="E124" t="str">
            <v>刘梦琪</v>
          </cell>
          <cell r="F124" t="str">
            <v>13565994735</v>
          </cell>
          <cell r="G124" t="str">
            <v>654223199212050626</v>
          </cell>
          <cell r="H124">
            <v>60</v>
          </cell>
          <cell r="I124">
            <v>84.32</v>
          </cell>
        </row>
        <row r="125">
          <cell r="E125" t="str">
            <v>杨阿芸</v>
          </cell>
          <cell r="F125" t="str">
            <v>13579742236</v>
          </cell>
          <cell r="G125" t="str">
            <v>659001199005072422</v>
          </cell>
          <cell r="H125">
            <v>60</v>
          </cell>
          <cell r="I125">
            <v>83.9</v>
          </cell>
        </row>
        <row r="126">
          <cell r="E126" t="str">
            <v>张明星</v>
          </cell>
          <cell r="F126" t="str">
            <v>13677534432</v>
          </cell>
          <cell r="G126" t="str">
            <v>652325198607181817</v>
          </cell>
          <cell r="H126">
            <v>73</v>
          </cell>
          <cell r="I126">
            <v>84.52</v>
          </cell>
        </row>
        <row r="127">
          <cell r="E127" t="str">
            <v>张战斌</v>
          </cell>
          <cell r="F127" t="str">
            <v>13899534989</v>
          </cell>
          <cell r="G127" t="str">
            <v>659001199003284018</v>
          </cell>
          <cell r="H127">
            <v>66</v>
          </cell>
          <cell r="I127">
            <v>86.46</v>
          </cell>
        </row>
        <row r="128">
          <cell r="E128" t="str">
            <v>况雨生</v>
          </cell>
          <cell r="F128" t="str">
            <v>13999539376</v>
          </cell>
          <cell r="G128" t="str">
            <v>659001199807294211</v>
          </cell>
          <cell r="H128">
            <v>71</v>
          </cell>
          <cell r="I128">
            <v>70.6</v>
          </cell>
        </row>
        <row r="129">
          <cell r="E129" t="str">
            <v>逯新婷</v>
          </cell>
          <cell r="F129" t="str">
            <v>13999735571</v>
          </cell>
          <cell r="G129" t="str">
            <v>659001199703175920</v>
          </cell>
          <cell r="H129">
            <v>73</v>
          </cell>
          <cell r="I129">
            <v>90.94</v>
          </cell>
        </row>
        <row r="130">
          <cell r="E130" t="str">
            <v>任惠玲</v>
          </cell>
          <cell r="F130" t="str">
            <v>15001624137</v>
          </cell>
          <cell r="G130" t="str">
            <v>659001199706022823</v>
          </cell>
          <cell r="H130">
            <v>62</v>
          </cell>
          <cell r="I130" t="str">
            <v>弃考</v>
          </cell>
        </row>
        <row r="131">
          <cell r="E131" t="str">
            <v>李佳兰</v>
          </cell>
          <cell r="F131" t="str">
            <v>15001628951</v>
          </cell>
          <cell r="G131" t="str">
            <v>659001198608210623</v>
          </cell>
          <cell r="H131">
            <v>70</v>
          </cell>
          <cell r="I131" t="str">
            <v>弃考</v>
          </cell>
        </row>
        <row r="132">
          <cell r="E132" t="str">
            <v>刘美娟</v>
          </cell>
          <cell r="F132" t="str">
            <v>15001629960</v>
          </cell>
          <cell r="G132" t="str">
            <v>65900119921230402X</v>
          </cell>
          <cell r="H132">
            <v>63</v>
          </cell>
          <cell r="I132">
            <v>90.18</v>
          </cell>
        </row>
        <row r="133">
          <cell r="E133" t="str">
            <v>王振洲</v>
          </cell>
          <cell r="F133" t="str">
            <v>15109933772</v>
          </cell>
          <cell r="G133" t="str">
            <v>659001199103313410</v>
          </cell>
          <cell r="H133">
            <v>71</v>
          </cell>
          <cell r="I133">
            <v>84.52</v>
          </cell>
        </row>
        <row r="134">
          <cell r="E134" t="str">
            <v>李妍昕</v>
          </cell>
          <cell r="F134" t="str">
            <v>15109934324</v>
          </cell>
          <cell r="G134" t="str">
            <v>659001199311075920</v>
          </cell>
          <cell r="H134">
            <v>60</v>
          </cell>
          <cell r="I134" t="str">
            <v>弃考</v>
          </cell>
        </row>
        <row r="135">
          <cell r="E135" t="str">
            <v>安琪</v>
          </cell>
          <cell r="F135" t="str">
            <v>15127829406</v>
          </cell>
          <cell r="G135" t="str">
            <v>131128199810263949</v>
          </cell>
          <cell r="H135">
            <v>61</v>
          </cell>
          <cell r="I135">
            <v>85.08</v>
          </cell>
        </row>
        <row r="136">
          <cell r="E136" t="str">
            <v>张娜</v>
          </cell>
          <cell r="F136" t="str">
            <v>15199578271</v>
          </cell>
          <cell r="G136" t="str">
            <v>659001199110213223</v>
          </cell>
          <cell r="H136">
            <v>68</v>
          </cell>
          <cell r="I136">
            <v>88.64</v>
          </cell>
        </row>
        <row r="137">
          <cell r="E137" t="str">
            <v>张宏伟</v>
          </cell>
          <cell r="F137" t="str">
            <v>15276483204</v>
          </cell>
          <cell r="G137" t="str">
            <v>652324198510040923</v>
          </cell>
          <cell r="H137">
            <v>73</v>
          </cell>
          <cell r="I137">
            <v>87.56</v>
          </cell>
        </row>
        <row r="138">
          <cell r="E138" t="str">
            <v>王源源</v>
          </cell>
          <cell r="F138" t="str">
            <v>15276485632</v>
          </cell>
          <cell r="G138" t="str">
            <v>65900119860819482X</v>
          </cell>
          <cell r="H138">
            <v>63</v>
          </cell>
          <cell r="I138">
            <v>90.18</v>
          </cell>
        </row>
        <row r="139">
          <cell r="E139" t="str">
            <v>郭娇娇</v>
          </cell>
          <cell r="F139" t="str">
            <v>15299956592</v>
          </cell>
          <cell r="G139" t="str">
            <v>411425199002151062</v>
          </cell>
          <cell r="H139">
            <v>82</v>
          </cell>
          <cell r="I139">
            <v>88.5</v>
          </cell>
        </row>
        <row r="140">
          <cell r="E140" t="str">
            <v>李小红</v>
          </cell>
          <cell r="F140" t="str">
            <v>15309933263</v>
          </cell>
          <cell r="G140" t="str">
            <v>620422198903086960</v>
          </cell>
          <cell r="H140">
            <v>60</v>
          </cell>
          <cell r="I140">
            <v>89.34</v>
          </cell>
        </row>
        <row r="141">
          <cell r="E141" t="str">
            <v>吴楠</v>
          </cell>
          <cell r="F141" t="str">
            <v>15609930582</v>
          </cell>
          <cell r="G141" t="str">
            <v>659001199303260341</v>
          </cell>
          <cell r="H141">
            <v>75</v>
          </cell>
          <cell r="I141">
            <v>85.76</v>
          </cell>
        </row>
        <row r="142">
          <cell r="E142" t="str">
            <v>候娟娟</v>
          </cell>
          <cell r="F142" t="str">
            <v>15700980918</v>
          </cell>
          <cell r="G142" t="str">
            <v>412828199509042422</v>
          </cell>
          <cell r="H142">
            <v>65</v>
          </cell>
          <cell r="I142">
            <v>89.68</v>
          </cell>
        </row>
        <row r="143">
          <cell r="E143" t="str">
            <v>王秋杰</v>
          </cell>
          <cell r="F143" t="str">
            <v>15805197050</v>
          </cell>
          <cell r="G143" t="str">
            <v>659001199512191223</v>
          </cell>
          <cell r="H143">
            <v>72</v>
          </cell>
          <cell r="I143" t="str">
            <v>弃考</v>
          </cell>
        </row>
        <row r="144">
          <cell r="E144" t="str">
            <v>邵雍</v>
          </cell>
          <cell r="F144" t="str">
            <v>15900185708</v>
          </cell>
          <cell r="G144" t="str">
            <v>411481199607052412</v>
          </cell>
          <cell r="H144">
            <v>72</v>
          </cell>
          <cell r="I144">
            <v>84</v>
          </cell>
        </row>
        <row r="145">
          <cell r="E145" t="str">
            <v>齐根菊</v>
          </cell>
          <cell r="F145" t="str">
            <v>15909916725</v>
          </cell>
          <cell r="G145" t="str">
            <v>411425199501066946</v>
          </cell>
          <cell r="H145">
            <v>64</v>
          </cell>
          <cell r="I145">
            <v>85.8</v>
          </cell>
        </row>
        <row r="146">
          <cell r="E146" t="str">
            <v>孙雯</v>
          </cell>
          <cell r="F146" t="str">
            <v>15909933057</v>
          </cell>
          <cell r="G146" t="str">
            <v>211421199508230224</v>
          </cell>
          <cell r="H146">
            <v>64</v>
          </cell>
          <cell r="I146" t="str">
            <v>弃考</v>
          </cell>
        </row>
        <row r="147">
          <cell r="E147" t="str">
            <v>马旭东</v>
          </cell>
          <cell r="F147" t="str">
            <v>15999268940</v>
          </cell>
          <cell r="G147" t="str">
            <v>652324199711025310</v>
          </cell>
          <cell r="H147">
            <v>61</v>
          </cell>
          <cell r="I147" t="str">
            <v>弃考</v>
          </cell>
        </row>
        <row r="148">
          <cell r="E148" t="str">
            <v>郑丞</v>
          </cell>
          <cell r="F148" t="str">
            <v>17309947525</v>
          </cell>
          <cell r="G148" t="str">
            <v>652325199505020013</v>
          </cell>
          <cell r="H148">
            <v>74</v>
          </cell>
          <cell r="I148" t="str">
            <v>弃考</v>
          </cell>
        </row>
        <row r="149">
          <cell r="E149" t="str">
            <v>单多平</v>
          </cell>
          <cell r="F149" t="str">
            <v>17399135388</v>
          </cell>
          <cell r="G149" t="str">
            <v>62232319910110743X</v>
          </cell>
          <cell r="H149">
            <v>77</v>
          </cell>
          <cell r="I149">
            <v>85.4</v>
          </cell>
        </row>
        <row r="150">
          <cell r="E150" t="str">
            <v>李有芳</v>
          </cell>
          <cell r="F150" t="str">
            <v>17690573536</v>
          </cell>
          <cell r="G150" t="str">
            <v>622428199502155827</v>
          </cell>
          <cell r="H150">
            <v>64</v>
          </cell>
          <cell r="I150" t="str">
            <v>弃考</v>
          </cell>
        </row>
        <row r="151">
          <cell r="E151" t="str">
            <v>李芮</v>
          </cell>
          <cell r="F151" t="str">
            <v>17709938322</v>
          </cell>
          <cell r="G151" t="str">
            <v>51292219940625102X</v>
          </cell>
          <cell r="H151">
            <v>65</v>
          </cell>
          <cell r="I151" t="str">
            <v>弃考</v>
          </cell>
        </row>
        <row r="152">
          <cell r="E152" t="str">
            <v>陈盼盼</v>
          </cell>
          <cell r="F152" t="str">
            <v>17767459532</v>
          </cell>
          <cell r="G152" t="str">
            <v>65400119950723452X</v>
          </cell>
          <cell r="H152">
            <v>67</v>
          </cell>
          <cell r="I152">
            <v>88.4</v>
          </cell>
        </row>
        <row r="153">
          <cell r="E153" t="str">
            <v>喻祥</v>
          </cell>
          <cell r="F153" t="str">
            <v>17797930668</v>
          </cell>
          <cell r="G153" t="str">
            <v>659001199508204618</v>
          </cell>
          <cell r="H153">
            <v>68</v>
          </cell>
          <cell r="I153">
            <v>87</v>
          </cell>
        </row>
        <row r="154">
          <cell r="E154" t="str">
            <v>张盈超</v>
          </cell>
          <cell r="F154" t="str">
            <v>17799250371</v>
          </cell>
          <cell r="G154" t="str">
            <v>412726199505214524</v>
          </cell>
          <cell r="H154">
            <v>75</v>
          </cell>
          <cell r="I154">
            <v>82.4</v>
          </cell>
        </row>
        <row r="155">
          <cell r="E155" t="str">
            <v>唐彩菊</v>
          </cell>
          <cell r="F155" t="str">
            <v>18095980003</v>
          </cell>
          <cell r="G155" t="str">
            <v>622626198803145685</v>
          </cell>
          <cell r="H155">
            <v>62</v>
          </cell>
          <cell r="I155">
            <v>86.2</v>
          </cell>
        </row>
        <row r="156">
          <cell r="E156" t="str">
            <v>陈亚楠</v>
          </cell>
          <cell r="F156" t="str">
            <v>18099602160</v>
          </cell>
          <cell r="G156" t="str">
            <v>659001198810295720</v>
          </cell>
          <cell r="H156">
            <v>61</v>
          </cell>
          <cell r="I156">
            <v>86.4</v>
          </cell>
        </row>
        <row r="157">
          <cell r="E157" t="str">
            <v>温亚琦</v>
          </cell>
          <cell r="F157" t="str">
            <v>18109939533</v>
          </cell>
          <cell r="G157" t="str">
            <v>659001199510205740</v>
          </cell>
          <cell r="H157">
            <v>71</v>
          </cell>
          <cell r="I157">
            <v>86</v>
          </cell>
        </row>
        <row r="158">
          <cell r="E158" t="str">
            <v>刁杭州</v>
          </cell>
          <cell r="F158" t="str">
            <v>18119280010</v>
          </cell>
          <cell r="G158" t="str">
            <v>412326199111232111</v>
          </cell>
          <cell r="H158">
            <v>85</v>
          </cell>
          <cell r="I158">
            <v>84.6</v>
          </cell>
        </row>
        <row r="159">
          <cell r="E159" t="str">
            <v>张秋莹</v>
          </cell>
          <cell r="F159" t="str">
            <v>18119285005</v>
          </cell>
          <cell r="G159" t="str">
            <v>411424199112162428</v>
          </cell>
          <cell r="H159">
            <v>71</v>
          </cell>
          <cell r="I159">
            <v>87.8</v>
          </cell>
        </row>
        <row r="160">
          <cell r="E160" t="str">
            <v>张亚楠</v>
          </cell>
          <cell r="F160" t="str">
            <v>18139275325</v>
          </cell>
          <cell r="G160" t="str">
            <v>659001199807314825</v>
          </cell>
          <cell r="H160">
            <v>65</v>
          </cell>
          <cell r="I160">
            <v>84.4</v>
          </cell>
        </row>
        <row r="161">
          <cell r="E161" t="str">
            <v>彭梦圆</v>
          </cell>
          <cell r="F161" t="str">
            <v>18152927863</v>
          </cell>
          <cell r="G161" t="str">
            <v>659001199808075221</v>
          </cell>
          <cell r="H161">
            <v>74</v>
          </cell>
          <cell r="I161" t="str">
            <v>弃考</v>
          </cell>
        </row>
        <row r="162">
          <cell r="E162" t="str">
            <v>韩丹</v>
          </cell>
          <cell r="F162" t="str">
            <v>18166698665</v>
          </cell>
          <cell r="G162" t="str">
            <v>61272619900506271X</v>
          </cell>
          <cell r="H162">
            <v>69</v>
          </cell>
          <cell r="I162">
            <v>84.6</v>
          </cell>
        </row>
        <row r="163">
          <cell r="E163" t="str">
            <v>杨川</v>
          </cell>
          <cell r="F163" t="str">
            <v>18283589184</v>
          </cell>
          <cell r="G163" t="str">
            <v>513126199603061412</v>
          </cell>
          <cell r="H163">
            <v>82</v>
          </cell>
          <cell r="I163" t="str">
            <v>弃考</v>
          </cell>
        </row>
        <row r="164">
          <cell r="E164" t="str">
            <v>王宝叶</v>
          </cell>
          <cell r="F164" t="str">
            <v>18299071526</v>
          </cell>
          <cell r="G164" t="str">
            <v>659001199504225729</v>
          </cell>
          <cell r="H164">
            <v>60</v>
          </cell>
          <cell r="I164">
            <v>84.4</v>
          </cell>
        </row>
        <row r="165">
          <cell r="E165" t="str">
            <v>夏真</v>
          </cell>
          <cell r="F165" t="str">
            <v>18299076802</v>
          </cell>
          <cell r="G165" t="str">
            <v>659001199312291262</v>
          </cell>
          <cell r="H165">
            <v>64</v>
          </cell>
          <cell r="I165">
            <v>88.4</v>
          </cell>
        </row>
        <row r="166">
          <cell r="E166" t="str">
            <v>王小强</v>
          </cell>
          <cell r="F166" t="str">
            <v>18394532468</v>
          </cell>
          <cell r="G166" t="str">
            <v>622428199405275034</v>
          </cell>
          <cell r="H166">
            <v>64</v>
          </cell>
          <cell r="I166" t="str">
            <v>弃考</v>
          </cell>
        </row>
        <row r="167">
          <cell r="E167" t="str">
            <v>濮敏</v>
          </cell>
          <cell r="F167" t="str">
            <v>18399820069</v>
          </cell>
          <cell r="G167" t="str">
            <v>653130199212292622</v>
          </cell>
          <cell r="H167">
            <v>62</v>
          </cell>
          <cell r="I167" t="str">
            <v>弃考</v>
          </cell>
        </row>
        <row r="168">
          <cell r="E168" t="str">
            <v>曹子文</v>
          </cell>
          <cell r="F168" t="str">
            <v>18599230932</v>
          </cell>
          <cell r="G168" t="str">
            <v>620321199510240050</v>
          </cell>
          <cell r="H168">
            <v>75</v>
          </cell>
          <cell r="I168">
            <v>89.6</v>
          </cell>
        </row>
        <row r="169">
          <cell r="E169" t="str">
            <v>王梦婷</v>
          </cell>
          <cell r="F169" t="str">
            <v>18699300709</v>
          </cell>
          <cell r="G169" t="str">
            <v>411621199807203849</v>
          </cell>
          <cell r="H169">
            <v>70</v>
          </cell>
          <cell r="I169">
            <v>90.4</v>
          </cell>
        </row>
        <row r="170">
          <cell r="E170" t="str">
            <v>张弦</v>
          </cell>
          <cell r="F170" t="str">
            <v>18699328033</v>
          </cell>
          <cell r="G170" t="str">
            <v>659001199108100043</v>
          </cell>
          <cell r="H170">
            <v>69</v>
          </cell>
          <cell r="I170" t="str">
            <v>弃考</v>
          </cell>
        </row>
        <row r="171">
          <cell r="E171" t="str">
            <v>高昌英</v>
          </cell>
          <cell r="F171" t="str">
            <v>18799283236</v>
          </cell>
          <cell r="G171" t="str">
            <v>620321198708181223</v>
          </cell>
          <cell r="H171">
            <v>61</v>
          </cell>
          <cell r="I171">
            <v>86</v>
          </cell>
        </row>
        <row r="172">
          <cell r="E172" t="str">
            <v>邓秀月</v>
          </cell>
          <cell r="F172" t="str">
            <v>18848721336</v>
          </cell>
          <cell r="G172" t="str">
            <v>530381198610281327</v>
          </cell>
          <cell r="H172">
            <v>69</v>
          </cell>
          <cell r="I172" t="str">
            <v>弃考</v>
          </cell>
        </row>
        <row r="173">
          <cell r="E173" t="str">
            <v>王金华</v>
          </cell>
          <cell r="F173" t="str">
            <v>18899533830</v>
          </cell>
          <cell r="G173" t="str">
            <v>652323199304043216</v>
          </cell>
          <cell r="H173">
            <v>68</v>
          </cell>
          <cell r="I173">
            <v>86</v>
          </cell>
        </row>
        <row r="174">
          <cell r="E174" t="str">
            <v>程耀慧</v>
          </cell>
          <cell r="F174" t="str">
            <v>13018269871</v>
          </cell>
          <cell r="G174" t="str">
            <v>659001199802060328</v>
          </cell>
          <cell r="H174">
            <v>62</v>
          </cell>
          <cell r="I174">
            <v>87.62</v>
          </cell>
        </row>
        <row r="175">
          <cell r="E175" t="str">
            <v>刘佳丽</v>
          </cell>
          <cell r="F175" t="str">
            <v>13031337527</v>
          </cell>
          <cell r="G175" t="str">
            <v>654223199901011227</v>
          </cell>
          <cell r="H175">
            <v>57</v>
          </cell>
          <cell r="I175">
            <v>79.04</v>
          </cell>
        </row>
        <row r="176">
          <cell r="E176" t="str">
            <v>洪颖云</v>
          </cell>
          <cell r="F176" t="str">
            <v>13085379087</v>
          </cell>
          <cell r="G176" t="str">
            <v>533221199504260325</v>
          </cell>
          <cell r="H176">
            <v>72</v>
          </cell>
          <cell r="I176" t="str">
            <v>弃考</v>
          </cell>
        </row>
        <row r="177">
          <cell r="E177" t="str">
            <v>陈晨</v>
          </cell>
          <cell r="F177" t="str">
            <v>13119930698</v>
          </cell>
          <cell r="G177" t="str">
            <v>659001199412182821</v>
          </cell>
          <cell r="H177">
            <v>65</v>
          </cell>
          <cell r="I177">
            <v>90.42</v>
          </cell>
        </row>
        <row r="178">
          <cell r="E178" t="str">
            <v>马文貌</v>
          </cell>
          <cell r="F178" t="str">
            <v>13139651321</v>
          </cell>
          <cell r="G178" t="str">
            <v>652722198605020537</v>
          </cell>
          <cell r="H178">
            <v>63</v>
          </cell>
          <cell r="I178">
            <v>83.64</v>
          </cell>
        </row>
        <row r="179">
          <cell r="E179" t="str">
            <v>李希</v>
          </cell>
          <cell r="F179" t="str">
            <v>13139938668</v>
          </cell>
          <cell r="G179" t="str">
            <v>654221198912095246</v>
          </cell>
          <cell r="H179">
            <v>61</v>
          </cell>
          <cell r="I179">
            <v>92.48</v>
          </cell>
        </row>
        <row r="180">
          <cell r="E180" t="str">
            <v>黄雅妮</v>
          </cell>
          <cell r="F180" t="str">
            <v>13150313209</v>
          </cell>
          <cell r="G180" t="str">
            <v>659001199305113222</v>
          </cell>
          <cell r="H180">
            <v>68</v>
          </cell>
          <cell r="I180" t="str">
            <v>弃考</v>
          </cell>
        </row>
        <row r="181">
          <cell r="E181" t="str">
            <v>刘旭</v>
          </cell>
          <cell r="F181" t="str">
            <v>13199936790</v>
          </cell>
          <cell r="G181" t="str">
            <v>65900119870104034X</v>
          </cell>
          <cell r="H181">
            <v>75</v>
          </cell>
          <cell r="I181">
            <v>89.92</v>
          </cell>
        </row>
        <row r="182">
          <cell r="E182" t="str">
            <v>罗欢</v>
          </cell>
          <cell r="F182" t="str">
            <v>13201312921</v>
          </cell>
          <cell r="G182" t="str">
            <v>659001199510200923</v>
          </cell>
          <cell r="H182">
            <v>70</v>
          </cell>
          <cell r="I182">
            <v>94.92</v>
          </cell>
        </row>
        <row r="183">
          <cell r="E183" t="str">
            <v>李树栋</v>
          </cell>
          <cell r="F183" t="str">
            <v>13289039112</v>
          </cell>
          <cell r="G183" t="str">
            <v>622323199308100219</v>
          </cell>
          <cell r="H183">
            <v>58</v>
          </cell>
          <cell r="I183">
            <v>81.24</v>
          </cell>
        </row>
        <row r="184">
          <cell r="E184" t="str">
            <v>地丽热巴·伊力哈木</v>
          </cell>
          <cell r="F184" t="str">
            <v>13309993140</v>
          </cell>
          <cell r="G184" t="str">
            <v>654122199406021928</v>
          </cell>
          <cell r="H184">
            <v>74</v>
          </cell>
          <cell r="I184">
            <v>81.86</v>
          </cell>
        </row>
        <row r="185">
          <cell r="E185" t="str">
            <v>王璐</v>
          </cell>
          <cell r="F185" t="str">
            <v>13310234493</v>
          </cell>
          <cell r="G185" t="str">
            <v>659001199903155414</v>
          </cell>
          <cell r="H185">
            <v>69</v>
          </cell>
          <cell r="I185">
            <v>82.84</v>
          </cell>
        </row>
        <row r="186">
          <cell r="E186" t="str">
            <v>李彩红</v>
          </cell>
          <cell r="F186" t="str">
            <v>13369936700</v>
          </cell>
          <cell r="G186" t="str">
            <v>659001199002031844</v>
          </cell>
          <cell r="H186">
            <v>68</v>
          </cell>
          <cell r="I186">
            <v>81.84</v>
          </cell>
        </row>
        <row r="187">
          <cell r="E187" t="str">
            <v>马玉武</v>
          </cell>
          <cell r="F187" t="str">
            <v>13519928808</v>
          </cell>
          <cell r="G187" t="str">
            <v>659001199202151613</v>
          </cell>
          <cell r="H187">
            <v>59</v>
          </cell>
          <cell r="I187">
            <v>84.02</v>
          </cell>
        </row>
        <row r="188">
          <cell r="E188" t="str">
            <v>杨婷</v>
          </cell>
          <cell r="F188" t="str">
            <v>13579756654</v>
          </cell>
          <cell r="G188" t="str">
            <v>659001198705161229</v>
          </cell>
          <cell r="H188">
            <v>58</v>
          </cell>
          <cell r="I188">
            <v>87.42</v>
          </cell>
        </row>
        <row r="189">
          <cell r="E189" t="str">
            <v>张卓涵</v>
          </cell>
          <cell r="F189" t="str">
            <v>13649990825</v>
          </cell>
          <cell r="G189" t="str">
            <v>659001199704110344</v>
          </cell>
          <cell r="H189">
            <v>64</v>
          </cell>
          <cell r="I189">
            <v>90.48</v>
          </cell>
        </row>
        <row r="190">
          <cell r="E190" t="str">
            <v>王杰</v>
          </cell>
          <cell r="F190" t="str">
            <v>13649993933</v>
          </cell>
          <cell r="G190" t="str">
            <v>65422219890917074X</v>
          </cell>
          <cell r="H190">
            <v>61</v>
          </cell>
          <cell r="I190">
            <v>90.82</v>
          </cell>
        </row>
        <row r="191">
          <cell r="E191" t="str">
            <v>张雯玉</v>
          </cell>
          <cell r="F191" t="str">
            <v>13649998763</v>
          </cell>
          <cell r="G191" t="str">
            <v>659001199512060928</v>
          </cell>
          <cell r="H191">
            <v>77</v>
          </cell>
          <cell r="I191">
            <v>93.22</v>
          </cell>
        </row>
        <row r="192">
          <cell r="E192" t="str">
            <v>王莉</v>
          </cell>
          <cell r="F192" t="str">
            <v>13659938469</v>
          </cell>
          <cell r="G192" t="str">
            <v>411481198807015785</v>
          </cell>
          <cell r="H192">
            <v>61</v>
          </cell>
          <cell r="I192">
            <v>90.62</v>
          </cell>
        </row>
        <row r="193">
          <cell r="E193" t="str">
            <v>朱丽霞</v>
          </cell>
          <cell r="F193" t="str">
            <v>13677563501</v>
          </cell>
          <cell r="G193" t="str">
            <v>65900119890426188X</v>
          </cell>
          <cell r="H193">
            <v>59</v>
          </cell>
          <cell r="I193">
            <v>85.84</v>
          </cell>
        </row>
        <row r="194">
          <cell r="E194" t="str">
            <v>涂晓娟</v>
          </cell>
          <cell r="F194" t="str">
            <v>13779211956</v>
          </cell>
          <cell r="G194" t="str">
            <v>659001198908131820</v>
          </cell>
          <cell r="H194">
            <v>76</v>
          </cell>
          <cell r="I194">
            <v>91.42</v>
          </cell>
        </row>
        <row r="195">
          <cell r="E195" t="str">
            <v>江璐璐</v>
          </cell>
          <cell r="F195" t="str">
            <v>13779359080</v>
          </cell>
          <cell r="G195" t="str">
            <v>659001199107253224</v>
          </cell>
          <cell r="H195">
            <v>64</v>
          </cell>
          <cell r="I195">
            <v>89.9</v>
          </cell>
        </row>
        <row r="196">
          <cell r="E196" t="str">
            <v>魏宁宁</v>
          </cell>
          <cell r="F196" t="str">
            <v>13779592073</v>
          </cell>
          <cell r="G196" t="str">
            <v>659001198702065960</v>
          </cell>
          <cell r="H196">
            <v>68</v>
          </cell>
          <cell r="I196">
            <v>85.26</v>
          </cell>
        </row>
        <row r="197">
          <cell r="E197" t="str">
            <v>龙钰</v>
          </cell>
          <cell r="F197" t="str">
            <v>13779595746</v>
          </cell>
          <cell r="G197" t="str">
            <v>62222619870205052X</v>
          </cell>
          <cell r="H197">
            <v>68</v>
          </cell>
          <cell r="I197" t="str">
            <v>弃考</v>
          </cell>
        </row>
        <row r="198">
          <cell r="E198" t="str">
            <v>罗大营</v>
          </cell>
          <cell r="F198" t="str">
            <v>13837194712</v>
          </cell>
          <cell r="G198" t="str">
            <v>411325199110107944</v>
          </cell>
          <cell r="H198">
            <v>63</v>
          </cell>
          <cell r="I198">
            <v>86.84</v>
          </cell>
        </row>
        <row r="199">
          <cell r="E199" t="str">
            <v>吴云哲</v>
          </cell>
          <cell r="F199" t="str">
            <v>13882333810</v>
          </cell>
          <cell r="G199" t="str">
            <v>659001199902040914</v>
          </cell>
          <cell r="H199">
            <v>65</v>
          </cell>
          <cell r="I199">
            <v>91.92</v>
          </cell>
        </row>
        <row r="200">
          <cell r="E200" t="str">
            <v>王玲</v>
          </cell>
          <cell r="F200" t="str">
            <v>13890722117</v>
          </cell>
          <cell r="G200" t="str">
            <v>652829198603192423</v>
          </cell>
          <cell r="H200">
            <v>63</v>
          </cell>
          <cell r="I200">
            <v>86.02</v>
          </cell>
        </row>
        <row r="201">
          <cell r="E201" t="str">
            <v>齐雅楠</v>
          </cell>
          <cell r="F201" t="str">
            <v>13893084461</v>
          </cell>
          <cell r="G201" t="str">
            <v>620421199709160926</v>
          </cell>
          <cell r="H201">
            <v>72</v>
          </cell>
          <cell r="I201">
            <v>92.42</v>
          </cell>
        </row>
        <row r="202">
          <cell r="E202" t="str">
            <v>李家君</v>
          </cell>
          <cell r="F202" t="str">
            <v>13897425196</v>
          </cell>
          <cell r="G202" t="str">
            <v>500233199402192648</v>
          </cell>
          <cell r="H202">
            <v>76</v>
          </cell>
          <cell r="I202" t="str">
            <v>弃考</v>
          </cell>
        </row>
        <row r="203">
          <cell r="E203" t="str">
            <v>程艳丽</v>
          </cell>
          <cell r="F203" t="str">
            <v>13899509105</v>
          </cell>
          <cell r="G203" t="str">
            <v>659001199405153440</v>
          </cell>
          <cell r="H203">
            <v>58</v>
          </cell>
          <cell r="I203" t="str">
            <v>弃考</v>
          </cell>
        </row>
        <row r="204">
          <cell r="E204" t="str">
            <v>武轩名</v>
          </cell>
          <cell r="F204" t="str">
            <v>13903707772</v>
          </cell>
          <cell r="G204" t="str">
            <v>411403199905058119</v>
          </cell>
          <cell r="H204">
            <v>74</v>
          </cell>
          <cell r="I204">
            <v>83.2</v>
          </cell>
        </row>
        <row r="205">
          <cell r="E205" t="str">
            <v>孟博</v>
          </cell>
          <cell r="F205" t="str">
            <v>13919084125</v>
          </cell>
          <cell r="G205" t="str">
            <v>620422199104160014</v>
          </cell>
          <cell r="H205">
            <v>80</v>
          </cell>
          <cell r="I205" t="str">
            <v>弃考</v>
          </cell>
        </row>
        <row r="206">
          <cell r="E206" t="str">
            <v>王晓霞</v>
          </cell>
          <cell r="F206" t="str">
            <v>13919708277</v>
          </cell>
          <cell r="G206" t="str">
            <v>62242119950323352X</v>
          </cell>
          <cell r="H206">
            <v>64</v>
          </cell>
          <cell r="I206">
            <v>88.6</v>
          </cell>
        </row>
        <row r="207">
          <cell r="E207" t="str">
            <v>李海强</v>
          </cell>
          <cell r="F207" t="str">
            <v>13973001442</v>
          </cell>
          <cell r="G207" t="str">
            <v>620522199301052915</v>
          </cell>
          <cell r="H207">
            <v>57</v>
          </cell>
          <cell r="I207">
            <v>76.4</v>
          </cell>
        </row>
        <row r="208">
          <cell r="E208" t="str">
            <v>马玉洁</v>
          </cell>
          <cell r="F208" t="str">
            <v>13999537113</v>
          </cell>
          <cell r="G208" t="str">
            <v>659001198709110920</v>
          </cell>
          <cell r="H208">
            <v>72</v>
          </cell>
          <cell r="I208">
            <v>78.2</v>
          </cell>
        </row>
        <row r="209">
          <cell r="E209" t="str">
            <v>李虎</v>
          </cell>
          <cell r="F209" t="str">
            <v>13999734614</v>
          </cell>
          <cell r="G209" t="str">
            <v>659001198612285716</v>
          </cell>
          <cell r="H209">
            <v>60</v>
          </cell>
          <cell r="I209">
            <v>88.8</v>
          </cell>
        </row>
        <row r="210">
          <cell r="E210" t="str">
            <v>杨雅淋</v>
          </cell>
          <cell r="F210" t="str">
            <v>14799015836</v>
          </cell>
          <cell r="G210" t="str">
            <v>659001199710271224</v>
          </cell>
          <cell r="H210">
            <v>67</v>
          </cell>
          <cell r="I210">
            <v>87.2</v>
          </cell>
        </row>
        <row r="211">
          <cell r="E211" t="str">
            <v>吴家园</v>
          </cell>
          <cell r="F211" t="str">
            <v>15001639150</v>
          </cell>
          <cell r="G211" t="str">
            <v>411481199601050141</v>
          </cell>
          <cell r="H211">
            <v>58</v>
          </cell>
          <cell r="I211">
            <v>89.5</v>
          </cell>
        </row>
        <row r="212">
          <cell r="E212" t="str">
            <v>张丽丽</v>
          </cell>
          <cell r="F212" t="str">
            <v>15002513696</v>
          </cell>
          <cell r="G212" t="str">
            <v>620422199310013269</v>
          </cell>
          <cell r="H212">
            <v>59</v>
          </cell>
          <cell r="I212">
            <v>87.8</v>
          </cell>
        </row>
        <row r="213">
          <cell r="E213" t="str">
            <v>王琳</v>
          </cell>
          <cell r="F213" t="str">
            <v>15009930865</v>
          </cell>
          <cell r="G213" t="str">
            <v>411223199505121048</v>
          </cell>
          <cell r="H213">
            <v>69</v>
          </cell>
          <cell r="I213">
            <v>84.8</v>
          </cell>
        </row>
        <row r="214">
          <cell r="E214" t="str">
            <v>陈高原</v>
          </cell>
          <cell r="F214" t="str">
            <v>15009932124</v>
          </cell>
          <cell r="G214" t="str">
            <v>659001199205091871</v>
          </cell>
          <cell r="H214">
            <v>68</v>
          </cell>
          <cell r="I214">
            <v>83.2</v>
          </cell>
        </row>
        <row r="215">
          <cell r="E215" t="str">
            <v>霍宇航</v>
          </cell>
          <cell r="F215" t="str">
            <v>15071004331</v>
          </cell>
          <cell r="G215" t="str">
            <v>141121199804220149</v>
          </cell>
          <cell r="H215">
            <v>63</v>
          </cell>
          <cell r="I215">
            <v>83.1</v>
          </cell>
        </row>
        <row r="216">
          <cell r="E216" t="str">
            <v>孙文惠</v>
          </cell>
          <cell r="F216" t="str">
            <v>15103926694</v>
          </cell>
          <cell r="G216" t="str">
            <v>622301199611102868</v>
          </cell>
          <cell r="H216">
            <v>75</v>
          </cell>
          <cell r="I216" t="str">
            <v>弃考</v>
          </cell>
        </row>
        <row r="217">
          <cell r="E217" t="str">
            <v>王燕</v>
          </cell>
          <cell r="F217" t="str">
            <v>15123817911</v>
          </cell>
          <cell r="G217" t="str">
            <v>342126199104193768</v>
          </cell>
          <cell r="H217">
            <v>64</v>
          </cell>
          <cell r="I217">
            <v>82.8</v>
          </cell>
        </row>
        <row r="218">
          <cell r="E218" t="str">
            <v>高兰平</v>
          </cell>
          <cell r="F218" t="str">
            <v>15185293744</v>
          </cell>
          <cell r="G218" t="str">
            <v>522127199801153518</v>
          </cell>
          <cell r="H218">
            <v>74</v>
          </cell>
          <cell r="I218" t="str">
            <v>弃考</v>
          </cell>
        </row>
        <row r="219">
          <cell r="E219" t="str">
            <v>李清波</v>
          </cell>
          <cell r="F219" t="str">
            <v>15187091039</v>
          </cell>
          <cell r="G219" t="str">
            <v>532129199806282110</v>
          </cell>
          <cell r="H219">
            <v>63</v>
          </cell>
          <cell r="I219">
            <v>79.4</v>
          </cell>
        </row>
        <row r="220">
          <cell r="E220" t="str">
            <v>陈喜明</v>
          </cell>
          <cell r="F220" t="str">
            <v>15193417780</v>
          </cell>
          <cell r="G220" t="str">
            <v>620524199210092551</v>
          </cell>
          <cell r="H220">
            <v>86</v>
          </cell>
          <cell r="I220">
            <v>80.2</v>
          </cell>
        </row>
        <row r="221">
          <cell r="E221" t="str">
            <v>戴婷</v>
          </cell>
          <cell r="F221" t="str">
            <v>15199594260</v>
          </cell>
          <cell r="G221" t="str">
            <v>622322198710052621</v>
          </cell>
          <cell r="H221">
            <v>60</v>
          </cell>
          <cell r="I221">
            <v>78.3</v>
          </cell>
        </row>
        <row r="222">
          <cell r="E222" t="str">
            <v>赵银</v>
          </cell>
          <cell r="F222" t="str">
            <v>15199619500</v>
          </cell>
          <cell r="G222" t="str">
            <v>652722198901070723</v>
          </cell>
          <cell r="H222">
            <v>60</v>
          </cell>
          <cell r="I222">
            <v>76.1</v>
          </cell>
        </row>
        <row r="223">
          <cell r="E223" t="str">
            <v>陈霞</v>
          </cell>
          <cell r="F223" t="str">
            <v>15214033495</v>
          </cell>
          <cell r="G223" t="str">
            <v>622421199102286225</v>
          </cell>
          <cell r="H223">
            <v>68</v>
          </cell>
          <cell r="I223" t="str">
            <v>弃考</v>
          </cell>
        </row>
        <row r="224">
          <cell r="E224" t="str">
            <v>沈钰莹</v>
          </cell>
          <cell r="F224" t="str">
            <v>15276305901</v>
          </cell>
          <cell r="G224" t="str">
            <v>659001199904030920</v>
          </cell>
          <cell r="H224">
            <v>62</v>
          </cell>
          <cell r="I224">
            <v>88.8</v>
          </cell>
        </row>
        <row r="225">
          <cell r="E225" t="str">
            <v>霍亚楠</v>
          </cell>
          <cell r="F225" t="str">
            <v>15276485964</v>
          </cell>
          <cell r="G225" t="str">
            <v>659001199007181868</v>
          </cell>
          <cell r="H225">
            <v>74</v>
          </cell>
          <cell r="I225">
            <v>76.2</v>
          </cell>
        </row>
        <row r="226">
          <cell r="E226" t="str">
            <v>郭芳</v>
          </cell>
          <cell r="F226" t="str">
            <v>15276552741</v>
          </cell>
          <cell r="G226" t="str">
            <v>65232319910619382X</v>
          </cell>
          <cell r="H226">
            <v>66</v>
          </cell>
          <cell r="I226">
            <v>81.3</v>
          </cell>
        </row>
        <row r="227">
          <cell r="E227" t="str">
            <v>张彦彬</v>
          </cell>
          <cell r="F227" t="str">
            <v>15299916581</v>
          </cell>
          <cell r="G227" t="str">
            <v>622424198810122517</v>
          </cell>
          <cell r="H227">
            <v>67</v>
          </cell>
          <cell r="I227">
            <v>79.6</v>
          </cell>
        </row>
        <row r="228">
          <cell r="E228" t="str">
            <v>王莉</v>
          </cell>
          <cell r="F228" t="str">
            <v>15299946540</v>
          </cell>
          <cell r="G228" t="str">
            <v>620522198909031560</v>
          </cell>
          <cell r="H228">
            <v>69</v>
          </cell>
          <cell r="I228">
            <v>85.8</v>
          </cell>
        </row>
        <row r="229">
          <cell r="E229" t="str">
            <v>杨静贤</v>
          </cell>
          <cell r="F229" t="str">
            <v>15299948689</v>
          </cell>
          <cell r="G229" t="str">
            <v>659001199911180628</v>
          </cell>
          <cell r="H229">
            <v>61</v>
          </cell>
          <cell r="I229" t="str">
            <v>弃考</v>
          </cell>
        </row>
        <row r="230">
          <cell r="E230" t="str">
            <v>苗润清</v>
          </cell>
          <cell r="F230" t="str">
            <v>15299966961</v>
          </cell>
          <cell r="G230" t="str">
            <v>65900119971012032X</v>
          </cell>
          <cell r="H230">
            <v>59</v>
          </cell>
          <cell r="I230">
            <v>77</v>
          </cell>
        </row>
        <row r="231">
          <cell r="E231" t="str">
            <v>赵甜甜</v>
          </cell>
          <cell r="F231" t="str">
            <v>15309938837</v>
          </cell>
          <cell r="G231" t="str">
            <v>659001198606021845</v>
          </cell>
          <cell r="H231">
            <v>66</v>
          </cell>
          <cell r="I231" t="str">
            <v>弃考</v>
          </cell>
        </row>
        <row r="232">
          <cell r="E232" t="str">
            <v>张玉婷</v>
          </cell>
          <cell r="F232" t="str">
            <v>15352486899</v>
          </cell>
          <cell r="G232" t="str">
            <v>622223199212084124</v>
          </cell>
          <cell r="H232">
            <v>71</v>
          </cell>
          <cell r="I232" t="str">
            <v>弃考</v>
          </cell>
        </row>
        <row r="233">
          <cell r="E233" t="str">
            <v>王晶珂</v>
          </cell>
          <cell r="F233" t="str">
            <v>15352609697</v>
          </cell>
          <cell r="G233" t="str">
            <v>410181198811217227</v>
          </cell>
          <cell r="H233">
            <v>60</v>
          </cell>
          <cell r="I233" t="str">
            <v>弃考</v>
          </cell>
        </row>
        <row r="234">
          <cell r="E234" t="str">
            <v>齐晓楠</v>
          </cell>
          <cell r="F234" t="str">
            <v>15379325557</v>
          </cell>
          <cell r="G234" t="str">
            <v>622326199305021039</v>
          </cell>
          <cell r="H234">
            <v>59</v>
          </cell>
          <cell r="I234" t="str">
            <v>弃考</v>
          </cell>
        </row>
        <row r="235">
          <cell r="E235" t="str">
            <v>蒲明良</v>
          </cell>
          <cell r="F235" t="str">
            <v>15391178490</v>
          </cell>
          <cell r="G235" t="str">
            <v>620422199501291130</v>
          </cell>
          <cell r="H235">
            <v>63</v>
          </cell>
          <cell r="I235">
            <v>0</v>
          </cell>
        </row>
        <row r="236">
          <cell r="E236" t="str">
            <v>周莉宏</v>
          </cell>
          <cell r="F236" t="str">
            <v>15393130126</v>
          </cell>
          <cell r="G236" t="str">
            <v>620123199405040526</v>
          </cell>
          <cell r="H236">
            <v>65</v>
          </cell>
          <cell r="I236">
            <v>84.6</v>
          </cell>
        </row>
        <row r="237">
          <cell r="E237" t="str">
            <v>芮明磊</v>
          </cell>
          <cell r="F237" t="str">
            <v>15509931011</v>
          </cell>
          <cell r="G237" t="str">
            <v>659001198910110615</v>
          </cell>
          <cell r="H237">
            <v>59</v>
          </cell>
          <cell r="I237">
            <v>76.6</v>
          </cell>
        </row>
        <row r="238">
          <cell r="E238" t="str">
            <v>杨璇</v>
          </cell>
          <cell r="F238" t="str">
            <v>15509936070</v>
          </cell>
          <cell r="G238" t="str">
            <v>654223199101110315</v>
          </cell>
          <cell r="H238">
            <v>68</v>
          </cell>
          <cell r="I238" t="str">
            <v>弃考</v>
          </cell>
        </row>
        <row r="239">
          <cell r="E239" t="str">
            <v>苗仲洋</v>
          </cell>
          <cell r="F239" t="str">
            <v>15596531237</v>
          </cell>
          <cell r="G239" t="str">
            <v>612726199009220332</v>
          </cell>
          <cell r="H239">
            <v>58</v>
          </cell>
          <cell r="I239" t="str">
            <v>弃考</v>
          </cell>
        </row>
        <row r="240">
          <cell r="E240" t="str">
            <v>冶彪</v>
          </cell>
          <cell r="F240" t="str">
            <v>15597508855</v>
          </cell>
          <cell r="G240" t="str">
            <v>632122199612163518</v>
          </cell>
          <cell r="H240">
            <v>67</v>
          </cell>
          <cell r="I240">
            <v>84.6</v>
          </cell>
        </row>
        <row r="241">
          <cell r="E241" t="str">
            <v>马菁</v>
          </cell>
          <cell r="F241" t="str">
            <v>15624260998</v>
          </cell>
          <cell r="G241" t="str">
            <v>142234199808032223</v>
          </cell>
          <cell r="H241">
            <v>69</v>
          </cell>
          <cell r="I241">
            <v>90.9</v>
          </cell>
        </row>
        <row r="242">
          <cell r="E242" t="str">
            <v>强露</v>
          </cell>
          <cell r="F242" t="str">
            <v>15628168665</v>
          </cell>
          <cell r="G242" t="str">
            <v>654123199304284811</v>
          </cell>
          <cell r="H242">
            <v>71</v>
          </cell>
          <cell r="I242">
            <v>92.1</v>
          </cell>
        </row>
        <row r="243">
          <cell r="E243" t="str">
            <v>李永朋</v>
          </cell>
          <cell r="F243" t="str">
            <v>15638531190</v>
          </cell>
          <cell r="G243" t="str">
            <v>410727199606299533</v>
          </cell>
          <cell r="H243">
            <v>71</v>
          </cell>
          <cell r="I243">
            <v>88.3</v>
          </cell>
        </row>
        <row r="244">
          <cell r="E244" t="str">
            <v>宋俊</v>
          </cell>
          <cell r="F244" t="str">
            <v>15693072968</v>
          </cell>
          <cell r="G244" t="str">
            <v>623022199605250019</v>
          </cell>
          <cell r="H244">
            <v>68</v>
          </cell>
          <cell r="I244">
            <v>88.6</v>
          </cell>
        </row>
        <row r="245">
          <cell r="E245" t="str">
            <v>杨莹莹</v>
          </cell>
          <cell r="F245" t="str">
            <v>15699221583</v>
          </cell>
          <cell r="G245" t="str">
            <v>650106199403190028</v>
          </cell>
          <cell r="H245">
            <v>61</v>
          </cell>
          <cell r="I245" t="str">
            <v>弃考</v>
          </cell>
        </row>
        <row r="246">
          <cell r="E246" t="str">
            <v>袁莹莹</v>
          </cell>
          <cell r="F246" t="str">
            <v>15699338551</v>
          </cell>
          <cell r="G246" t="str">
            <v>654226199208110226</v>
          </cell>
          <cell r="H246">
            <v>60</v>
          </cell>
          <cell r="I246" t="str">
            <v>弃考</v>
          </cell>
        </row>
        <row r="247">
          <cell r="E247" t="str">
            <v>巩玥</v>
          </cell>
          <cell r="F247" t="str">
            <v>15700975863</v>
          </cell>
          <cell r="G247" t="str">
            <v>65900119950211382X</v>
          </cell>
          <cell r="H247">
            <v>61</v>
          </cell>
          <cell r="I247">
            <v>84.4</v>
          </cell>
        </row>
        <row r="248">
          <cell r="E248" t="str">
            <v>梅钰琪</v>
          </cell>
          <cell r="F248" t="str">
            <v>15709930922</v>
          </cell>
          <cell r="G248" t="str">
            <v>659001199312202426</v>
          </cell>
          <cell r="H248">
            <v>63</v>
          </cell>
          <cell r="I248">
            <v>88.7</v>
          </cell>
        </row>
        <row r="249">
          <cell r="E249" t="str">
            <v>古力亚尔·阿布都塞米</v>
          </cell>
          <cell r="F249" t="str">
            <v>15739223503</v>
          </cell>
          <cell r="G249" t="str">
            <v>653129199807092624</v>
          </cell>
          <cell r="H249">
            <v>69</v>
          </cell>
          <cell r="I249" t="str">
            <v>弃考</v>
          </cell>
        </row>
        <row r="250">
          <cell r="E250" t="str">
            <v>王炳程</v>
          </cell>
          <cell r="F250" t="str">
            <v>15739325727</v>
          </cell>
          <cell r="G250" t="str">
            <v>659001199012290612</v>
          </cell>
          <cell r="H250">
            <v>58</v>
          </cell>
          <cell r="I250" t="str">
            <v>弃考</v>
          </cell>
        </row>
        <row r="251">
          <cell r="E251" t="str">
            <v>张恒昌</v>
          </cell>
          <cell r="F251" t="str">
            <v>15776583857</v>
          </cell>
          <cell r="G251" t="str">
            <v>411422199405065434</v>
          </cell>
          <cell r="H251">
            <v>71</v>
          </cell>
          <cell r="I251">
            <v>79.6</v>
          </cell>
        </row>
        <row r="252">
          <cell r="E252" t="str">
            <v>姚丹丹</v>
          </cell>
          <cell r="F252" t="str">
            <v>15809930650</v>
          </cell>
          <cell r="G252" t="str">
            <v>659001199109111625</v>
          </cell>
          <cell r="H252">
            <v>65</v>
          </cell>
          <cell r="I252">
            <v>84.3</v>
          </cell>
        </row>
        <row r="253">
          <cell r="E253" t="str">
            <v>石春艳</v>
          </cell>
          <cell r="F253" t="str">
            <v>15809930744</v>
          </cell>
          <cell r="G253" t="str">
            <v>659001199201134627</v>
          </cell>
          <cell r="H253">
            <v>66</v>
          </cell>
          <cell r="I253">
            <v>87</v>
          </cell>
        </row>
        <row r="254">
          <cell r="E254" t="str">
            <v>方玉娟</v>
          </cell>
          <cell r="F254" t="str">
            <v>15881245683</v>
          </cell>
          <cell r="G254" t="str">
            <v>513123199601033822</v>
          </cell>
          <cell r="H254">
            <v>80</v>
          </cell>
          <cell r="I254">
            <v>82.4</v>
          </cell>
        </row>
        <row r="255">
          <cell r="E255" t="str">
            <v>吴婷婷</v>
          </cell>
          <cell r="F255" t="str">
            <v>15886931125</v>
          </cell>
          <cell r="G255" t="str">
            <v>411423198801204127</v>
          </cell>
          <cell r="H255">
            <v>58</v>
          </cell>
          <cell r="I255">
            <v>90.6</v>
          </cell>
        </row>
        <row r="256">
          <cell r="E256" t="str">
            <v>原雪亮</v>
          </cell>
          <cell r="F256" t="str">
            <v>15935946890</v>
          </cell>
          <cell r="G256" t="str">
            <v>142723199711032524</v>
          </cell>
          <cell r="H256">
            <v>68</v>
          </cell>
          <cell r="I256">
            <v>81.2</v>
          </cell>
        </row>
        <row r="257">
          <cell r="E257" t="str">
            <v>王逸逍</v>
          </cell>
          <cell r="F257" t="str">
            <v>15981701005</v>
          </cell>
          <cell r="G257" t="str">
            <v>412728199410081813</v>
          </cell>
          <cell r="H257">
            <v>72</v>
          </cell>
          <cell r="I257">
            <v>88.6</v>
          </cell>
        </row>
        <row r="258">
          <cell r="E258" t="str">
            <v>任雪峰</v>
          </cell>
          <cell r="F258" t="str">
            <v>15999293827</v>
          </cell>
          <cell r="G258" t="str">
            <v>65900119860804571X</v>
          </cell>
          <cell r="H258">
            <v>65</v>
          </cell>
          <cell r="I258">
            <v>89.8</v>
          </cell>
        </row>
        <row r="259">
          <cell r="E259" t="str">
            <v>仲翠</v>
          </cell>
          <cell r="F259" t="str">
            <v>15999295706</v>
          </cell>
          <cell r="G259" t="str">
            <v>659001199708014624</v>
          </cell>
          <cell r="H259">
            <v>69</v>
          </cell>
          <cell r="I259">
            <v>89</v>
          </cell>
        </row>
        <row r="260">
          <cell r="E260" t="str">
            <v>卢伟兵</v>
          </cell>
          <cell r="F260" t="str">
            <v>16699247473</v>
          </cell>
          <cell r="G260" t="str">
            <v>654128199812161916</v>
          </cell>
          <cell r="H260">
            <v>82</v>
          </cell>
          <cell r="I260" t="str">
            <v>弃考</v>
          </cell>
        </row>
        <row r="261">
          <cell r="E261" t="str">
            <v>张晓微</v>
          </cell>
          <cell r="F261" t="str">
            <v>17313017939</v>
          </cell>
          <cell r="G261" t="str">
            <v>659001199708101226</v>
          </cell>
          <cell r="H261">
            <v>69</v>
          </cell>
          <cell r="I261">
            <v>84.8</v>
          </cell>
        </row>
        <row r="262">
          <cell r="E262" t="str">
            <v>刘晨阳</v>
          </cell>
          <cell r="F262" t="str">
            <v>17336503024</v>
          </cell>
          <cell r="G262" t="str">
            <v>659001199711270012</v>
          </cell>
          <cell r="H262">
            <v>73</v>
          </cell>
          <cell r="I262" t="str">
            <v>弃考</v>
          </cell>
        </row>
        <row r="263">
          <cell r="E263" t="str">
            <v>董亚军</v>
          </cell>
          <cell r="F263" t="str">
            <v>17339883828</v>
          </cell>
          <cell r="G263" t="str">
            <v>622421199805173542</v>
          </cell>
          <cell r="H263">
            <v>61</v>
          </cell>
          <cell r="I263">
            <v>82.2</v>
          </cell>
        </row>
        <row r="264">
          <cell r="E264" t="str">
            <v>水亚兰</v>
          </cell>
          <cell r="F264" t="str">
            <v>17361623060</v>
          </cell>
          <cell r="G264" t="str">
            <v>622427199501047043</v>
          </cell>
          <cell r="H264">
            <v>62</v>
          </cell>
          <cell r="I264" t="str">
            <v>弃考</v>
          </cell>
        </row>
        <row r="265">
          <cell r="E265" t="str">
            <v>王宏宇</v>
          </cell>
          <cell r="F265" t="str">
            <v>17361632823</v>
          </cell>
          <cell r="G265" t="str">
            <v>622223199712100020</v>
          </cell>
          <cell r="H265">
            <v>75</v>
          </cell>
          <cell r="I265">
            <v>93.49</v>
          </cell>
        </row>
        <row r="266">
          <cell r="E266" t="str">
            <v>杨洲</v>
          </cell>
          <cell r="F266" t="str">
            <v>17392000827</v>
          </cell>
          <cell r="G266" t="str">
            <v>612401199201252453</v>
          </cell>
          <cell r="H266">
            <v>70</v>
          </cell>
          <cell r="I266">
            <v>75.39</v>
          </cell>
        </row>
        <row r="267">
          <cell r="E267" t="str">
            <v>张瑾</v>
          </cell>
          <cell r="F267" t="str">
            <v>17609931372</v>
          </cell>
          <cell r="G267" t="str">
            <v>372925199110261707</v>
          </cell>
          <cell r="H267">
            <v>67</v>
          </cell>
          <cell r="I267" t="str">
            <v>弃考</v>
          </cell>
        </row>
        <row r="268">
          <cell r="E268" t="str">
            <v>周雷</v>
          </cell>
          <cell r="F268" t="str">
            <v>17609937375</v>
          </cell>
          <cell r="G268" t="str">
            <v>659001199206300356</v>
          </cell>
          <cell r="H268">
            <v>61</v>
          </cell>
          <cell r="I268">
            <v>78.93</v>
          </cell>
        </row>
        <row r="269">
          <cell r="E269" t="str">
            <v>郜迎霞</v>
          </cell>
          <cell r="F269" t="str">
            <v>17621065312</v>
          </cell>
          <cell r="G269" t="str">
            <v>622727199210287123</v>
          </cell>
          <cell r="H269">
            <v>60</v>
          </cell>
          <cell r="I269">
            <v>73.15</v>
          </cell>
        </row>
        <row r="270">
          <cell r="E270" t="str">
            <v>丁洋</v>
          </cell>
          <cell r="F270" t="str">
            <v>17671372306</v>
          </cell>
          <cell r="G270" t="str">
            <v>422802199406233435</v>
          </cell>
          <cell r="H270">
            <v>71</v>
          </cell>
          <cell r="I270">
            <v>68.59</v>
          </cell>
        </row>
        <row r="271">
          <cell r="E271" t="str">
            <v>王麒雄</v>
          </cell>
          <cell r="F271" t="str">
            <v>17690715278</v>
          </cell>
          <cell r="G271" t="str">
            <v>53032519920906213X</v>
          </cell>
          <cell r="H271">
            <v>62</v>
          </cell>
          <cell r="I271">
            <v>66.23</v>
          </cell>
        </row>
        <row r="272">
          <cell r="E272" t="str">
            <v>李尚昆</v>
          </cell>
          <cell r="F272" t="str">
            <v>17695619495</v>
          </cell>
          <cell r="G272" t="str">
            <v>659001199511040917</v>
          </cell>
          <cell r="H272">
            <v>59</v>
          </cell>
          <cell r="I272">
            <v>92.15</v>
          </cell>
        </row>
        <row r="273">
          <cell r="E273" t="str">
            <v>黎春香</v>
          </cell>
          <cell r="F273" t="str">
            <v>17709930880</v>
          </cell>
          <cell r="G273" t="str">
            <v>659001199212091829</v>
          </cell>
          <cell r="H273">
            <v>63</v>
          </cell>
          <cell r="I273">
            <v>91.84</v>
          </cell>
        </row>
        <row r="274">
          <cell r="E274" t="str">
            <v>李彩绫</v>
          </cell>
          <cell r="F274" t="str">
            <v>17709931228</v>
          </cell>
          <cell r="G274" t="str">
            <v>654123199002193981</v>
          </cell>
          <cell r="H274">
            <v>62</v>
          </cell>
          <cell r="I274">
            <v>84.55</v>
          </cell>
        </row>
        <row r="275">
          <cell r="E275" t="str">
            <v>穆晨光</v>
          </cell>
          <cell r="F275" t="str">
            <v>17709931501</v>
          </cell>
          <cell r="G275" t="str">
            <v>659001198811021625</v>
          </cell>
          <cell r="H275">
            <v>57</v>
          </cell>
          <cell r="I275">
            <v>91.99</v>
          </cell>
        </row>
        <row r="276">
          <cell r="E276" t="str">
            <v>谢迪</v>
          </cell>
          <cell r="F276" t="str">
            <v>17709939600</v>
          </cell>
          <cell r="G276" t="str">
            <v>659001199006290632</v>
          </cell>
          <cell r="H276">
            <v>60</v>
          </cell>
          <cell r="I276" t="str">
            <v>弃考</v>
          </cell>
        </row>
        <row r="277">
          <cell r="E277" t="str">
            <v>班子燕</v>
          </cell>
          <cell r="F277" t="str">
            <v>17716907925</v>
          </cell>
          <cell r="G277" t="str">
            <v>65422319970813062X</v>
          </cell>
          <cell r="H277">
            <v>63</v>
          </cell>
          <cell r="I277">
            <v>91.7</v>
          </cell>
        </row>
        <row r="278">
          <cell r="E278" t="str">
            <v>李旭</v>
          </cell>
          <cell r="F278" t="str">
            <v>17793649323</v>
          </cell>
          <cell r="G278" t="str">
            <v>622223199606042832</v>
          </cell>
          <cell r="H278">
            <v>61</v>
          </cell>
          <cell r="I278">
            <v>89.14</v>
          </cell>
        </row>
        <row r="279">
          <cell r="E279" t="str">
            <v>祁瑞瑞</v>
          </cell>
          <cell r="F279" t="str">
            <v>17797849980</v>
          </cell>
          <cell r="G279" t="str">
            <v>622727199302186848</v>
          </cell>
          <cell r="H279">
            <v>60</v>
          </cell>
          <cell r="I279" t="str">
            <v>弃考</v>
          </cell>
        </row>
        <row r="280">
          <cell r="E280" t="str">
            <v>唐青青</v>
          </cell>
          <cell r="F280" t="str">
            <v>18009303640</v>
          </cell>
          <cell r="G280" t="str">
            <v>622921199112011863</v>
          </cell>
          <cell r="H280">
            <v>58</v>
          </cell>
          <cell r="I280">
            <v>68.93</v>
          </cell>
        </row>
        <row r="281">
          <cell r="E281" t="str">
            <v>林晓博</v>
          </cell>
          <cell r="F281" t="str">
            <v>18099931513</v>
          </cell>
          <cell r="G281" t="str">
            <v>659001199901225415</v>
          </cell>
          <cell r="H281">
            <v>66</v>
          </cell>
          <cell r="I281">
            <v>89.25</v>
          </cell>
        </row>
        <row r="282">
          <cell r="E282" t="str">
            <v>靳亚萍</v>
          </cell>
          <cell r="F282" t="str">
            <v>18109936547</v>
          </cell>
          <cell r="G282" t="str">
            <v>622727198601203527</v>
          </cell>
          <cell r="H282">
            <v>62</v>
          </cell>
          <cell r="I282">
            <v>81.19</v>
          </cell>
        </row>
        <row r="283">
          <cell r="E283" t="str">
            <v>白娟娟</v>
          </cell>
          <cell r="F283" t="str">
            <v>18119248140</v>
          </cell>
          <cell r="G283" t="str">
            <v>620525198909102428</v>
          </cell>
          <cell r="H283">
            <v>62</v>
          </cell>
          <cell r="I283">
            <v>77.59</v>
          </cell>
        </row>
        <row r="284">
          <cell r="E284" t="str">
            <v>李皓君</v>
          </cell>
          <cell r="F284" t="str">
            <v>18119261088</v>
          </cell>
          <cell r="G284" t="str">
            <v>659001199802062227</v>
          </cell>
          <cell r="H284">
            <v>57</v>
          </cell>
          <cell r="I284">
            <v>88.99</v>
          </cell>
        </row>
        <row r="285">
          <cell r="E285" t="str">
            <v>高昌玲</v>
          </cell>
          <cell r="F285" t="str">
            <v>18119265117</v>
          </cell>
          <cell r="G285" t="str">
            <v>620321198909021226</v>
          </cell>
          <cell r="H285">
            <v>68</v>
          </cell>
          <cell r="I285">
            <v>77.85</v>
          </cell>
        </row>
        <row r="286">
          <cell r="E286" t="str">
            <v>高润红</v>
          </cell>
          <cell r="F286" t="str">
            <v>18119288183</v>
          </cell>
          <cell r="G286" t="str">
            <v>623021199502204013</v>
          </cell>
          <cell r="H286">
            <v>71</v>
          </cell>
          <cell r="I286">
            <v>78.65</v>
          </cell>
        </row>
        <row r="287">
          <cell r="E287" t="str">
            <v>高雅楠</v>
          </cell>
          <cell r="F287" t="str">
            <v>18152936323</v>
          </cell>
          <cell r="G287" t="str">
            <v>659001199505212823</v>
          </cell>
          <cell r="H287">
            <v>61</v>
          </cell>
          <cell r="I287">
            <v>89.69</v>
          </cell>
        </row>
        <row r="288">
          <cell r="E288" t="str">
            <v>赵恒波</v>
          </cell>
          <cell r="F288" t="str">
            <v>18194108706</v>
          </cell>
          <cell r="G288" t="str">
            <v>620502199502065135</v>
          </cell>
          <cell r="H288">
            <v>70</v>
          </cell>
          <cell r="I288" t="str">
            <v>弃考</v>
          </cell>
        </row>
        <row r="289">
          <cell r="E289" t="str">
            <v>刘彩云</v>
          </cell>
          <cell r="F289" t="str">
            <v>18196219568</v>
          </cell>
          <cell r="G289" t="str">
            <v>513822199206136743</v>
          </cell>
          <cell r="H289">
            <v>68</v>
          </cell>
          <cell r="I289">
            <v>85.05</v>
          </cell>
        </row>
        <row r="290">
          <cell r="E290" t="str">
            <v>杨远珍</v>
          </cell>
          <cell r="F290" t="str">
            <v>18197260361</v>
          </cell>
          <cell r="G290" t="str">
            <v>632126199506112114</v>
          </cell>
          <cell r="H290">
            <v>72</v>
          </cell>
          <cell r="I290">
            <v>76.79</v>
          </cell>
        </row>
        <row r="291">
          <cell r="E291" t="str">
            <v>木叶沙尔·库尔班江</v>
          </cell>
          <cell r="F291" t="str">
            <v>18199310783</v>
          </cell>
          <cell r="G291" t="str">
            <v>659001199612223827</v>
          </cell>
          <cell r="H291">
            <v>65</v>
          </cell>
          <cell r="I291" t="str">
            <v>弃考</v>
          </cell>
        </row>
        <row r="292">
          <cell r="E292" t="str">
            <v>董海悦</v>
          </cell>
          <cell r="F292" t="str">
            <v>18199668085</v>
          </cell>
          <cell r="G292" t="str">
            <v>659001198808195421</v>
          </cell>
          <cell r="H292">
            <v>57</v>
          </cell>
          <cell r="I292" t="str">
            <v>弃考</v>
          </cell>
        </row>
        <row r="293">
          <cell r="E293" t="str">
            <v>朱孝</v>
          </cell>
          <cell r="F293" t="str">
            <v>18199672226</v>
          </cell>
          <cell r="G293" t="str">
            <v>622223199007306111</v>
          </cell>
          <cell r="H293">
            <v>60</v>
          </cell>
          <cell r="I293" t="str">
            <v>弃考</v>
          </cell>
        </row>
        <row r="294">
          <cell r="E294" t="str">
            <v>杨昌成</v>
          </cell>
          <cell r="F294" t="str">
            <v>18212422602</v>
          </cell>
          <cell r="G294" t="str">
            <v>522601198808092139</v>
          </cell>
          <cell r="H294">
            <v>67</v>
          </cell>
          <cell r="I294" t="str">
            <v>弃考</v>
          </cell>
        </row>
        <row r="295">
          <cell r="E295" t="str">
            <v>岳海鹏</v>
          </cell>
          <cell r="F295" t="str">
            <v>18246848580</v>
          </cell>
          <cell r="G295" t="str">
            <v>230606199108166120</v>
          </cell>
          <cell r="H295">
            <v>67</v>
          </cell>
          <cell r="I295">
            <v>75.2</v>
          </cell>
        </row>
        <row r="296">
          <cell r="E296" t="str">
            <v>唐经金</v>
          </cell>
          <cell r="F296" t="str">
            <v>18286882589</v>
          </cell>
          <cell r="G296" t="str">
            <v>520202199010031617</v>
          </cell>
          <cell r="H296">
            <v>64</v>
          </cell>
          <cell r="I296">
            <v>73.8</v>
          </cell>
        </row>
        <row r="297">
          <cell r="E297" t="str">
            <v>缪英姿</v>
          </cell>
          <cell r="F297" t="str">
            <v>18290735582</v>
          </cell>
          <cell r="G297" t="str">
            <v>511381198802022423</v>
          </cell>
          <cell r="H297">
            <v>67</v>
          </cell>
          <cell r="I297" t="str">
            <v>弃考</v>
          </cell>
        </row>
        <row r="298">
          <cell r="E298" t="str">
            <v>姚川</v>
          </cell>
          <cell r="F298" t="str">
            <v>18290768103</v>
          </cell>
          <cell r="G298" t="str">
            <v>659001199002045437</v>
          </cell>
          <cell r="H298">
            <v>67</v>
          </cell>
          <cell r="I298">
            <v>88.7</v>
          </cell>
        </row>
        <row r="299">
          <cell r="E299" t="str">
            <v>张红军</v>
          </cell>
          <cell r="F299" t="str">
            <v>18293162598</v>
          </cell>
          <cell r="G299" t="str">
            <v>62232619961101374X</v>
          </cell>
          <cell r="H299">
            <v>63</v>
          </cell>
          <cell r="I299" t="str">
            <v>弃考</v>
          </cell>
        </row>
        <row r="300">
          <cell r="E300" t="str">
            <v>李文举</v>
          </cell>
          <cell r="F300" t="str">
            <v>18299298421</v>
          </cell>
          <cell r="G300" t="str">
            <v>622323198909242138</v>
          </cell>
          <cell r="H300">
            <v>61</v>
          </cell>
          <cell r="I300">
            <v>79.8</v>
          </cell>
        </row>
        <row r="301">
          <cell r="E301" t="str">
            <v>邬雨潇</v>
          </cell>
          <cell r="F301" t="str">
            <v>18299377598</v>
          </cell>
          <cell r="G301" t="str">
            <v>659001199107011233</v>
          </cell>
          <cell r="H301">
            <v>69</v>
          </cell>
          <cell r="I301">
            <v>89.1</v>
          </cell>
        </row>
        <row r="302">
          <cell r="E302" t="str">
            <v>刘宁</v>
          </cell>
          <cell r="F302" t="str">
            <v>18314515825</v>
          </cell>
          <cell r="G302" t="str">
            <v>530125199412120023</v>
          </cell>
          <cell r="H302">
            <v>63</v>
          </cell>
          <cell r="I302" t="str">
            <v>弃考</v>
          </cell>
        </row>
        <row r="303">
          <cell r="E303" t="str">
            <v>张静静</v>
          </cell>
          <cell r="F303" t="str">
            <v>18317829558</v>
          </cell>
          <cell r="G303" t="str">
            <v>410221199710149863</v>
          </cell>
          <cell r="H303">
            <v>63</v>
          </cell>
          <cell r="I303">
            <v>86.5</v>
          </cell>
        </row>
        <row r="304">
          <cell r="E304" t="str">
            <v>张文娟</v>
          </cell>
          <cell r="F304" t="str">
            <v>18399828717</v>
          </cell>
          <cell r="G304" t="str">
            <v>654224199009260421</v>
          </cell>
          <cell r="H304">
            <v>59</v>
          </cell>
          <cell r="I304">
            <v>80.4</v>
          </cell>
        </row>
        <row r="305">
          <cell r="E305" t="str">
            <v>赵芳明</v>
          </cell>
          <cell r="F305" t="str">
            <v>18399831885</v>
          </cell>
          <cell r="G305" t="str">
            <v>622425198607223220</v>
          </cell>
          <cell r="H305">
            <v>58</v>
          </cell>
          <cell r="I305" t="str">
            <v>弃考</v>
          </cell>
        </row>
        <row r="306">
          <cell r="E306" t="str">
            <v>余小明</v>
          </cell>
          <cell r="F306" t="str">
            <v>18408671990</v>
          </cell>
          <cell r="G306" t="str">
            <v>642223199006123018</v>
          </cell>
          <cell r="H306">
            <v>57</v>
          </cell>
          <cell r="I306">
            <v>85.1</v>
          </cell>
        </row>
        <row r="307">
          <cell r="E307" t="str">
            <v>梁益铭</v>
          </cell>
          <cell r="F307" t="str">
            <v>18435179252</v>
          </cell>
          <cell r="G307" t="str">
            <v>142333199301171813</v>
          </cell>
          <cell r="H307">
            <v>75</v>
          </cell>
          <cell r="I307">
            <v>86.6</v>
          </cell>
        </row>
        <row r="308">
          <cell r="E308" t="str">
            <v>汤雯佩</v>
          </cell>
          <cell r="F308" t="str">
            <v>18449398568</v>
          </cell>
          <cell r="G308" t="str">
            <v>659001199010250342</v>
          </cell>
          <cell r="H308">
            <v>58</v>
          </cell>
          <cell r="I308">
            <v>0</v>
          </cell>
        </row>
        <row r="309">
          <cell r="E309" t="str">
            <v>张文博</v>
          </cell>
          <cell r="F309" t="str">
            <v>18508206252</v>
          </cell>
          <cell r="G309" t="str">
            <v>620422199501141116</v>
          </cell>
          <cell r="H309">
            <v>69</v>
          </cell>
          <cell r="I309">
            <v>78.2</v>
          </cell>
        </row>
        <row r="310">
          <cell r="E310" t="str">
            <v>吴晓燕</v>
          </cell>
          <cell r="F310" t="str">
            <v>18509018263</v>
          </cell>
          <cell r="G310" t="str">
            <v>659001199502253443</v>
          </cell>
          <cell r="H310">
            <v>74</v>
          </cell>
          <cell r="I310">
            <v>78.8</v>
          </cell>
        </row>
        <row r="311">
          <cell r="E311" t="str">
            <v>温剑威</v>
          </cell>
          <cell r="F311" t="str">
            <v>18509935593</v>
          </cell>
          <cell r="G311" t="str">
            <v>659001198711090623</v>
          </cell>
          <cell r="H311">
            <v>63</v>
          </cell>
          <cell r="I311">
            <v>69.6</v>
          </cell>
        </row>
        <row r="312">
          <cell r="E312" t="str">
            <v>谢欢香</v>
          </cell>
          <cell r="F312" t="str">
            <v>18539816945</v>
          </cell>
          <cell r="G312" t="str">
            <v>410322198612086827</v>
          </cell>
          <cell r="H312">
            <v>62</v>
          </cell>
          <cell r="I312" t="str">
            <v>弃考</v>
          </cell>
        </row>
        <row r="313">
          <cell r="E313" t="str">
            <v>黄镜宇</v>
          </cell>
          <cell r="F313" t="str">
            <v>18590537606</v>
          </cell>
          <cell r="G313" t="str">
            <v>659001199411230414</v>
          </cell>
          <cell r="H313">
            <v>74</v>
          </cell>
          <cell r="I313">
            <v>76.4</v>
          </cell>
        </row>
        <row r="314">
          <cell r="E314" t="str">
            <v>袁嘉仪</v>
          </cell>
          <cell r="F314" t="str">
            <v>18599230099</v>
          </cell>
          <cell r="G314" t="str">
            <v>659001199501260043</v>
          </cell>
          <cell r="H314">
            <v>64</v>
          </cell>
          <cell r="I314">
            <v>82.3</v>
          </cell>
        </row>
        <row r="315">
          <cell r="E315" t="str">
            <v>杨丽</v>
          </cell>
          <cell r="F315" t="str">
            <v>18599230920</v>
          </cell>
          <cell r="G315" t="str">
            <v>659001199412202845</v>
          </cell>
          <cell r="H315">
            <v>69</v>
          </cell>
          <cell r="I315">
            <v>82.2</v>
          </cell>
        </row>
        <row r="316">
          <cell r="E316" t="str">
            <v>蔡镠祯</v>
          </cell>
          <cell r="F316" t="str">
            <v>18599456190</v>
          </cell>
          <cell r="G316" t="str">
            <v>620521199509281112</v>
          </cell>
          <cell r="H316">
            <v>79</v>
          </cell>
          <cell r="I316">
            <v>82.6</v>
          </cell>
        </row>
        <row r="317">
          <cell r="E317" t="str">
            <v>王丽英</v>
          </cell>
          <cell r="F317" t="str">
            <v>18599630376</v>
          </cell>
          <cell r="G317" t="str">
            <v>622901199709011123</v>
          </cell>
          <cell r="H317">
            <v>65</v>
          </cell>
          <cell r="I317">
            <v>84.9</v>
          </cell>
        </row>
        <row r="318">
          <cell r="E318" t="str">
            <v>苏元梅</v>
          </cell>
          <cell r="F318" t="str">
            <v>18602340153</v>
          </cell>
          <cell r="G318" t="str">
            <v>513022198810113742</v>
          </cell>
          <cell r="H318">
            <v>77</v>
          </cell>
          <cell r="I318" t="str">
            <v>弃考</v>
          </cell>
        </row>
        <row r="319">
          <cell r="E319" t="str">
            <v>汪君焘</v>
          </cell>
          <cell r="F319" t="str">
            <v>18609936963</v>
          </cell>
          <cell r="G319" t="str">
            <v>659001199107241215</v>
          </cell>
          <cell r="H319">
            <v>67</v>
          </cell>
          <cell r="I319">
            <v>87.1</v>
          </cell>
        </row>
        <row r="320">
          <cell r="E320" t="str">
            <v>钱英红</v>
          </cell>
          <cell r="F320" t="str">
            <v>18690930601</v>
          </cell>
          <cell r="G320" t="str">
            <v>65270119911204252X</v>
          </cell>
          <cell r="H320">
            <v>60</v>
          </cell>
          <cell r="I320">
            <v>81.8</v>
          </cell>
        </row>
        <row r="321">
          <cell r="E321" t="str">
            <v>宁丽婷</v>
          </cell>
          <cell r="F321" t="str">
            <v>18693530231</v>
          </cell>
          <cell r="G321" t="str">
            <v>622301198905307485</v>
          </cell>
          <cell r="H321">
            <v>66</v>
          </cell>
          <cell r="I321">
            <v>83.2</v>
          </cell>
        </row>
        <row r="322">
          <cell r="E322" t="str">
            <v>唐浩翔</v>
          </cell>
          <cell r="F322" t="str">
            <v>18699301885</v>
          </cell>
          <cell r="G322" t="str">
            <v>659001199404064219</v>
          </cell>
          <cell r="H322">
            <v>58</v>
          </cell>
          <cell r="I322">
            <v>84.8</v>
          </cell>
        </row>
        <row r="323">
          <cell r="E323" t="str">
            <v>高建军</v>
          </cell>
          <cell r="F323" t="str">
            <v>18699305761</v>
          </cell>
          <cell r="G323" t="str">
            <v>622301198906206635</v>
          </cell>
          <cell r="H323">
            <v>64</v>
          </cell>
          <cell r="I323" t="str">
            <v>弃考</v>
          </cell>
        </row>
        <row r="324">
          <cell r="E324" t="str">
            <v>张化哲</v>
          </cell>
          <cell r="F324" t="str">
            <v>18699439561</v>
          </cell>
          <cell r="G324" t="str">
            <v>410721198808294527</v>
          </cell>
          <cell r="H324">
            <v>71</v>
          </cell>
          <cell r="I324">
            <v>90.6</v>
          </cell>
        </row>
        <row r="325">
          <cell r="E325" t="str">
            <v>艾孜热提艾力·阿布都肉苏里</v>
          </cell>
          <cell r="F325" t="str">
            <v>18699817984</v>
          </cell>
          <cell r="G325" t="str">
            <v>653130199601010078</v>
          </cell>
          <cell r="H325">
            <v>72</v>
          </cell>
          <cell r="I325">
            <v>80.8</v>
          </cell>
        </row>
        <row r="326">
          <cell r="E326" t="str">
            <v>阿丽亚·阿力木</v>
          </cell>
          <cell r="F326" t="str">
            <v>18699916347</v>
          </cell>
          <cell r="G326" t="str">
            <v>653121199408260327</v>
          </cell>
          <cell r="H326">
            <v>58</v>
          </cell>
          <cell r="I326" t="str">
            <v>弃考</v>
          </cell>
        </row>
        <row r="327">
          <cell r="E327" t="str">
            <v>李彦君</v>
          </cell>
          <cell r="F327" t="str">
            <v>18703083442</v>
          </cell>
          <cell r="G327" t="str">
            <v>620422198604153019</v>
          </cell>
          <cell r="H327">
            <v>62</v>
          </cell>
          <cell r="I327">
            <v>88.8</v>
          </cell>
        </row>
        <row r="328">
          <cell r="E328" t="str">
            <v>宋秋杰</v>
          </cell>
          <cell r="F328" t="str">
            <v>18703088103</v>
          </cell>
          <cell r="G328" t="str">
            <v>659001199005160326</v>
          </cell>
          <cell r="H328">
            <v>71</v>
          </cell>
          <cell r="I328">
            <v>90.9</v>
          </cell>
        </row>
        <row r="329">
          <cell r="E329" t="str">
            <v>杨子萱</v>
          </cell>
          <cell r="F329" t="str">
            <v>18703095930</v>
          </cell>
          <cell r="G329" t="str">
            <v>659001199806271245</v>
          </cell>
          <cell r="H329">
            <v>61</v>
          </cell>
          <cell r="I329">
            <v>87.6</v>
          </cell>
        </row>
        <row r="330">
          <cell r="E330" t="str">
            <v>李飞</v>
          </cell>
          <cell r="F330" t="str">
            <v>18709322507</v>
          </cell>
          <cell r="G330" t="str">
            <v>622426199507290013</v>
          </cell>
          <cell r="H330">
            <v>79</v>
          </cell>
          <cell r="I330">
            <v>89.8</v>
          </cell>
        </row>
        <row r="331">
          <cell r="E331" t="str">
            <v>杨雪娇</v>
          </cell>
          <cell r="F331" t="str">
            <v>18709932669</v>
          </cell>
          <cell r="G331" t="str">
            <v>659001199706230382</v>
          </cell>
          <cell r="H331">
            <v>60</v>
          </cell>
          <cell r="I331" t="str">
            <v>弃考</v>
          </cell>
        </row>
        <row r="332">
          <cell r="E332" t="str">
            <v>张璐</v>
          </cell>
          <cell r="F332" t="str">
            <v>18709933905</v>
          </cell>
          <cell r="G332" t="str">
            <v>230715199203170226</v>
          </cell>
          <cell r="H332">
            <v>59</v>
          </cell>
          <cell r="I332">
            <v>88.6</v>
          </cell>
        </row>
        <row r="333">
          <cell r="E333" t="str">
            <v>张亚云</v>
          </cell>
          <cell r="F333" t="str">
            <v>18733179910</v>
          </cell>
          <cell r="G333" t="str">
            <v>130182199006172947</v>
          </cell>
          <cell r="H333">
            <v>61</v>
          </cell>
          <cell r="I333" t="str">
            <v>弃考</v>
          </cell>
        </row>
        <row r="334">
          <cell r="E334" t="str">
            <v>欧阳莎</v>
          </cell>
          <cell r="F334" t="str">
            <v>18742919188</v>
          </cell>
          <cell r="G334" t="str">
            <v>659001198707290040</v>
          </cell>
          <cell r="H334">
            <v>60</v>
          </cell>
          <cell r="I334" t="str">
            <v>弃考</v>
          </cell>
        </row>
        <row r="335">
          <cell r="E335" t="str">
            <v>崔美玲</v>
          </cell>
          <cell r="F335" t="str">
            <v>18799208143</v>
          </cell>
          <cell r="G335" t="str">
            <v>412728199205121521</v>
          </cell>
          <cell r="H335">
            <v>60</v>
          </cell>
          <cell r="I335">
            <v>80.2</v>
          </cell>
        </row>
        <row r="336">
          <cell r="E336" t="str">
            <v>刘青</v>
          </cell>
          <cell r="F336" t="str">
            <v>18799671098</v>
          </cell>
          <cell r="G336" t="str">
            <v>652302199811235325</v>
          </cell>
          <cell r="H336">
            <v>66</v>
          </cell>
          <cell r="I336" t="str">
            <v>弃考</v>
          </cell>
        </row>
        <row r="337">
          <cell r="E337" t="str">
            <v>王靓</v>
          </cell>
          <cell r="F337" t="str">
            <v>18799761216</v>
          </cell>
          <cell r="G337" t="str">
            <v>659001199312165426</v>
          </cell>
          <cell r="H337">
            <v>60</v>
          </cell>
          <cell r="I337">
            <v>89.2</v>
          </cell>
        </row>
        <row r="338">
          <cell r="E338" t="str">
            <v>杨秋霞</v>
          </cell>
          <cell r="F338" t="str">
            <v>18869718089</v>
          </cell>
          <cell r="G338" t="str">
            <v>533221199608231123</v>
          </cell>
          <cell r="H338">
            <v>72</v>
          </cell>
          <cell r="I338" t="str">
            <v>弃考</v>
          </cell>
        </row>
        <row r="339">
          <cell r="E339" t="str">
            <v>张佩</v>
          </cell>
          <cell r="F339" t="str">
            <v>18893321259</v>
          </cell>
          <cell r="G339" t="str">
            <v>622727199409295921</v>
          </cell>
          <cell r="H339">
            <v>66</v>
          </cell>
          <cell r="I339">
            <v>89.2</v>
          </cell>
        </row>
        <row r="340">
          <cell r="E340" t="str">
            <v>杨苗苗</v>
          </cell>
          <cell r="F340" t="str">
            <v>18894063863</v>
          </cell>
          <cell r="G340" t="str">
            <v>622726199708081249</v>
          </cell>
          <cell r="H340">
            <v>64</v>
          </cell>
          <cell r="I340" t="str">
            <v>弃考</v>
          </cell>
        </row>
        <row r="341">
          <cell r="E341" t="str">
            <v>张生艳</v>
          </cell>
          <cell r="F341" t="str">
            <v>18894314154</v>
          </cell>
          <cell r="G341" t="str">
            <v>622326199404153141</v>
          </cell>
          <cell r="H341">
            <v>63</v>
          </cell>
          <cell r="I341">
            <v>91.8</v>
          </cell>
        </row>
        <row r="342">
          <cell r="E342" t="str">
            <v>高婷婷</v>
          </cell>
          <cell r="F342" t="str">
            <v>18895397865</v>
          </cell>
          <cell r="G342" t="str">
            <v>34122119880622466X</v>
          </cell>
          <cell r="H342">
            <v>67</v>
          </cell>
          <cell r="I342">
            <v>87.2</v>
          </cell>
        </row>
        <row r="343">
          <cell r="E343" t="str">
            <v>杨洁</v>
          </cell>
          <cell r="F343" t="str">
            <v>18899538337</v>
          </cell>
          <cell r="G343" t="str">
            <v>653124199802052920</v>
          </cell>
          <cell r="H343">
            <v>69</v>
          </cell>
          <cell r="I343">
            <v>86.8</v>
          </cell>
        </row>
        <row r="344">
          <cell r="E344" t="str">
            <v>朱晓莹</v>
          </cell>
          <cell r="F344" t="str">
            <v>18899650911</v>
          </cell>
          <cell r="G344" t="str">
            <v>65232419871228052X</v>
          </cell>
          <cell r="H344">
            <v>71</v>
          </cell>
          <cell r="I344">
            <v>86.4</v>
          </cell>
        </row>
        <row r="345">
          <cell r="E345" t="str">
            <v>骆稳芯</v>
          </cell>
          <cell r="F345" t="str">
            <v>18935700270</v>
          </cell>
          <cell r="G345" t="str">
            <v>422202199412087830</v>
          </cell>
          <cell r="H345">
            <v>60</v>
          </cell>
          <cell r="I345">
            <v>87.4</v>
          </cell>
        </row>
        <row r="346">
          <cell r="E346" t="str">
            <v>张盼盼</v>
          </cell>
          <cell r="F346" t="str">
            <v>18935711713</v>
          </cell>
          <cell r="G346" t="str">
            <v>411081198808294569</v>
          </cell>
          <cell r="H346">
            <v>62</v>
          </cell>
          <cell r="I346">
            <v>94.2</v>
          </cell>
        </row>
        <row r="347">
          <cell r="E347" t="str">
            <v>马二刚</v>
          </cell>
          <cell r="F347" t="str">
            <v>18944610498</v>
          </cell>
          <cell r="G347" t="str">
            <v>620523199812193513</v>
          </cell>
          <cell r="H347">
            <v>71</v>
          </cell>
          <cell r="I347">
            <v>87.5</v>
          </cell>
        </row>
        <row r="348">
          <cell r="E348" t="str">
            <v>王雪丽</v>
          </cell>
          <cell r="F348" t="str">
            <v>18969146187</v>
          </cell>
          <cell r="G348" t="str">
            <v>622827199003272725</v>
          </cell>
          <cell r="H348">
            <v>67</v>
          </cell>
          <cell r="I348" t="str">
            <v>弃考</v>
          </cell>
        </row>
        <row r="349">
          <cell r="E349" t="str">
            <v>毕芳与</v>
          </cell>
          <cell r="F349" t="str">
            <v>18993505033</v>
          </cell>
          <cell r="G349" t="str">
            <v>620302199601110623</v>
          </cell>
          <cell r="H349">
            <v>58</v>
          </cell>
          <cell r="I349">
            <v>85.2</v>
          </cell>
        </row>
        <row r="350">
          <cell r="E350" t="str">
            <v>张瑄</v>
          </cell>
          <cell r="F350" t="str">
            <v>18999337513</v>
          </cell>
          <cell r="G350" t="str">
            <v>659001199507010926</v>
          </cell>
          <cell r="H350">
            <v>76</v>
          </cell>
          <cell r="I350">
            <v>94</v>
          </cell>
        </row>
        <row r="351">
          <cell r="E351" t="str">
            <v>张生花</v>
          </cell>
          <cell r="F351">
            <v>18093039227</v>
          </cell>
          <cell r="G351" t="str">
            <v>622923199510011423</v>
          </cell>
          <cell r="H351">
            <v>75</v>
          </cell>
          <cell r="I351" t="str">
            <v>弃考</v>
          </cell>
        </row>
        <row r="352">
          <cell r="E352" t="str">
            <v>马尔江·阿斯哈尔</v>
          </cell>
          <cell r="F352" t="str">
            <v>19915012295</v>
          </cell>
          <cell r="G352" t="str">
            <v>652324199610043149</v>
          </cell>
          <cell r="H352">
            <v>61</v>
          </cell>
          <cell r="I352" t="str">
            <v>弃考</v>
          </cell>
        </row>
      </sheetData>
      <sheetData sheetId="1">
        <row r="1">
          <cell r="E1" t="str">
            <v>姓名</v>
          </cell>
          <cell r="F1" t="str">
            <v>手机号码</v>
          </cell>
          <cell r="G1" t="str">
            <v>身份证</v>
          </cell>
          <cell r="H1" t="str">
            <v>笔试分数</v>
          </cell>
          <cell r="I1" t="str">
            <v>面试分数</v>
          </cell>
        </row>
        <row r="2">
          <cell r="E2" t="str">
            <v>魏秀玲</v>
          </cell>
          <cell r="F2" t="str">
            <v>15109938026</v>
          </cell>
          <cell r="G2" t="str">
            <v>652301198802284044</v>
          </cell>
          <cell r="H2">
            <v>60</v>
          </cell>
          <cell r="I2">
            <v>89.5</v>
          </cell>
        </row>
        <row r="3">
          <cell r="E3" t="str">
            <v>张雨薇</v>
          </cell>
          <cell r="F3" t="str">
            <v>15267063365</v>
          </cell>
          <cell r="G3" t="str">
            <v>659001199307200629</v>
          </cell>
          <cell r="H3">
            <v>82</v>
          </cell>
          <cell r="I3">
            <v>84.4</v>
          </cell>
        </row>
        <row r="4">
          <cell r="E4" t="str">
            <v>姚文静</v>
          </cell>
          <cell r="F4" t="str">
            <v>15292873138</v>
          </cell>
          <cell r="G4" t="str">
            <v>659001199202202222</v>
          </cell>
          <cell r="H4">
            <v>70</v>
          </cell>
          <cell r="I4">
            <v>81.5</v>
          </cell>
        </row>
        <row r="5">
          <cell r="E5" t="str">
            <v>陈腾</v>
          </cell>
          <cell r="F5" t="str">
            <v>15699337625</v>
          </cell>
          <cell r="G5" t="str">
            <v>342221199107067840</v>
          </cell>
          <cell r="H5">
            <v>69</v>
          </cell>
          <cell r="I5">
            <v>79.24</v>
          </cell>
        </row>
        <row r="6">
          <cell r="E6" t="str">
            <v>刘颖</v>
          </cell>
          <cell r="F6" t="str">
            <v>15739720158</v>
          </cell>
          <cell r="G6" t="str">
            <v>659001199501033422</v>
          </cell>
          <cell r="H6">
            <v>72</v>
          </cell>
          <cell r="I6">
            <v>86.44</v>
          </cell>
        </row>
        <row r="7">
          <cell r="E7" t="str">
            <v>贾梓萱</v>
          </cell>
          <cell r="F7" t="str">
            <v>16699161956</v>
          </cell>
          <cell r="G7" t="str">
            <v>659001199502081864</v>
          </cell>
          <cell r="H7">
            <v>66</v>
          </cell>
          <cell r="I7">
            <v>87.82</v>
          </cell>
        </row>
        <row r="8">
          <cell r="E8" t="str">
            <v>张琦林</v>
          </cell>
          <cell r="F8" t="str">
            <v>17309930885</v>
          </cell>
          <cell r="G8" t="str">
            <v>65900119941214063X</v>
          </cell>
          <cell r="H8">
            <v>70</v>
          </cell>
          <cell r="I8">
            <v>92.7</v>
          </cell>
        </row>
        <row r="9">
          <cell r="E9" t="str">
            <v>赵亚莉</v>
          </cell>
          <cell r="F9" t="str">
            <v>17793885878</v>
          </cell>
          <cell r="G9" t="str">
            <v>620502199609024341</v>
          </cell>
          <cell r="H9">
            <v>66</v>
          </cell>
          <cell r="I9">
            <v>81.5</v>
          </cell>
        </row>
        <row r="10">
          <cell r="E10" t="str">
            <v>肖艳</v>
          </cell>
          <cell r="F10" t="str">
            <v>18199934057</v>
          </cell>
          <cell r="G10" t="str">
            <v>654202199203263222</v>
          </cell>
          <cell r="H10">
            <v>72</v>
          </cell>
          <cell r="I10">
            <v>87.54</v>
          </cell>
        </row>
        <row r="11">
          <cell r="E11" t="str">
            <v>和平文</v>
          </cell>
          <cell r="F11" t="str">
            <v>18299888398</v>
          </cell>
          <cell r="G11" t="str">
            <v>652324199206251923</v>
          </cell>
          <cell r="H11">
            <v>62</v>
          </cell>
          <cell r="I11" t="str">
            <v>弃考</v>
          </cell>
        </row>
        <row r="12">
          <cell r="E12" t="str">
            <v>程鑫</v>
          </cell>
          <cell r="F12" t="str">
            <v>18562316131</v>
          </cell>
          <cell r="G12" t="str">
            <v>412828199510202294</v>
          </cell>
          <cell r="H12">
            <v>60</v>
          </cell>
          <cell r="I12">
            <v>84.86</v>
          </cell>
        </row>
        <row r="13">
          <cell r="E13" t="str">
            <v>张鲁浩</v>
          </cell>
          <cell r="F13" t="str">
            <v>18935700973</v>
          </cell>
          <cell r="G13" t="str">
            <v>65900119961115003X</v>
          </cell>
          <cell r="H13">
            <v>62</v>
          </cell>
          <cell r="I13">
            <v>91.5</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tabSelected="1" workbookViewId="0">
      <pane ySplit="2" topLeftCell="A3" activePane="bottomLeft" state="frozen"/>
      <selection/>
      <selection pane="bottomLeft" activeCell="G16" sqref="G16"/>
    </sheetView>
  </sheetViews>
  <sheetFormatPr defaultColWidth="8.72727272727273" defaultRowHeight="14"/>
  <cols>
    <col min="1" max="1" width="7.27272727272727" style="3" customWidth="1"/>
    <col min="2" max="2" width="11.0909090909091" style="3" customWidth="1"/>
    <col min="3" max="3" width="11.2727272727273" style="3" customWidth="1"/>
    <col min="4" max="4" width="10.5454545454545" style="3" customWidth="1"/>
    <col min="5" max="5" width="22.2727272727273" style="3" customWidth="1"/>
    <col min="6" max="6" width="15.7272727272727" style="3" customWidth="1"/>
    <col min="7" max="7" width="26.3727272727273" style="3" customWidth="1"/>
    <col min="8" max="8" width="11.2727272727273" style="3" customWidth="1"/>
    <col min="9" max="10" width="12.3727272727273" style="3" customWidth="1"/>
    <col min="11" max="11" width="13.5454545454545" style="3" customWidth="1"/>
    <col min="12" max="12" width="10" style="3" customWidth="1"/>
    <col min="13" max="16384" width="8.72727272727273" style="3"/>
  </cols>
  <sheetData>
    <row r="1" s="3" customFormat="1" ht="46" customHeight="1" spans="1:12">
      <c r="A1" s="4" t="s">
        <v>0</v>
      </c>
      <c r="B1" s="5"/>
      <c r="C1" s="5"/>
      <c r="D1" s="5"/>
      <c r="E1" s="5"/>
      <c r="F1" s="5"/>
      <c r="G1" s="5"/>
      <c r="H1" s="5"/>
      <c r="I1" s="5"/>
      <c r="J1" s="5"/>
      <c r="K1" s="5"/>
      <c r="L1" s="5"/>
    </row>
    <row r="2" s="1" customFormat="1" ht="35" customHeight="1" spans="1:12">
      <c r="A2" s="6" t="s">
        <v>1</v>
      </c>
      <c r="B2" s="6" t="s">
        <v>2</v>
      </c>
      <c r="C2" s="7" t="s">
        <v>3</v>
      </c>
      <c r="D2" s="6" t="s">
        <v>4</v>
      </c>
      <c r="E2" s="6" t="s">
        <v>5</v>
      </c>
      <c r="F2" s="6" t="s">
        <v>6</v>
      </c>
      <c r="G2" s="7" t="s">
        <v>7</v>
      </c>
      <c r="H2" s="7" t="s">
        <v>8</v>
      </c>
      <c r="I2" s="11" t="s">
        <v>9</v>
      </c>
      <c r="J2" s="11" t="s">
        <v>10</v>
      </c>
      <c r="K2" s="11" t="s">
        <v>11</v>
      </c>
      <c r="L2" s="11" t="s">
        <v>12</v>
      </c>
    </row>
    <row r="3" s="14" customFormat="1" ht="26" customHeight="1" spans="1:12">
      <c r="A3" s="12">
        <v>1</v>
      </c>
      <c r="B3" s="8" t="s">
        <v>13</v>
      </c>
      <c r="C3" s="9" t="s">
        <v>14</v>
      </c>
      <c r="D3" s="9" t="s">
        <v>15</v>
      </c>
      <c r="E3" s="9" t="s">
        <v>16</v>
      </c>
      <c r="F3" s="8" t="s">
        <v>17</v>
      </c>
      <c r="G3" s="9" t="s">
        <v>18</v>
      </c>
      <c r="H3" s="10" t="s">
        <v>19</v>
      </c>
      <c r="I3" s="12">
        <f>VLOOKUP(F3,[1]Sheet2!$E$1:$I$13,5,0)</f>
        <v>84.4</v>
      </c>
      <c r="J3" s="12">
        <f>(H3+I3)/2</f>
        <v>83.2</v>
      </c>
      <c r="K3" s="12" t="s">
        <v>20</v>
      </c>
      <c r="L3" s="12"/>
    </row>
    <row r="4" s="14" customFormat="1" ht="26" customHeight="1" spans="1:12">
      <c r="A4" s="12">
        <v>2</v>
      </c>
      <c r="B4" s="8" t="s">
        <v>13</v>
      </c>
      <c r="C4" s="9" t="s">
        <v>14</v>
      </c>
      <c r="D4" s="9" t="s">
        <v>15</v>
      </c>
      <c r="E4" s="9" t="s">
        <v>16</v>
      </c>
      <c r="F4" s="8" t="s">
        <v>21</v>
      </c>
      <c r="G4" s="9" t="s">
        <v>22</v>
      </c>
      <c r="H4" s="10" t="s">
        <v>23</v>
      </c>
      <c r="I4" s="12">
        <f>VLOOKUP(F4,[1]Sheet2!$E$1:$I$13,5,0)</f>
        <v>92.7</v>
      </c>
      <c r="J4" s="12">
        <f>(H4+I4)/2</f>
        <v>81.35</v>
      </c>
      <c r="K4" s="12" t="s">
        <v>20</v>
      </c>
      <c r="L4" s="38"/>
    </row>
    <row r="5" s="14" customFormat="1" ht="26" customHeight="1" spans="1:12">
      <c r="A5" s="12">
        <v>3</v>
      </c>
      <c r="B5" s="8" t="s">
        <v>13</v>
      </c>
      <c r="C5" s="9" t="s">
        <v>14</v>
      </c>
      <c r="D5" s="9" t="s">
        <v>15</v>
      </c>
      <c r="E5" s="9" t="s">
        <v>16</v>
      </c>
      <c r="F5" s="8" t="s">
        <v>24</v>
      </c>
      <c r="G5" s="9" t="s">
        <v>25</v>
      </c>
      <c r="H5" s="10" t="s">
        <v>26</v>
      </c>
      <c r="I5" s="12">
        <f>VLOOKUP(F5,[1]Sheet2!$E$1:$I$13,5,0)</f>
        <v>87.54</v>
      </c>
      <c r="J5" s="12">
        <f>(H5+I5)/2</f>
        <v>79.77</v>
      </c>
      <c r="K5" s="12" t="s">
        <v>20</v>
      </c>
      <c r="L5" s="12"/>
    </row>
    <row r="6" s="14" customFormat="1" ht="26" customHeight="1" spans="1:15">
      <c r="A6" s="12">
        <v>4</v>
      </c>
      <c r="B6" s="8" t="s">
        <v>13</v>
      </c>
      <c r="C6" s="9" t="s">
        <v>14</v>
      </c>
      <c r="D6" s="9" t="s">
        <v>15</v>
      </c>
      <c r="E6" s="9" t="s">
        <v>16</v>
      </c>
      <c r="F6" s="8" t="s">
        <v>27</v>
      </c>
      <c r="G6" s="9" t="s">
        <v>28</v>
      </c>
      <c r="H6" s="10" t="s">
        <v>26</v>
      </c>
      <c r="I6" s="12">
        <f>VLOOKUP(F6,[1]Sheet2!$E$1:$I$13,5,0)</f>
        <v>86.44</v>
      </c>
      <c r="J6" s="12">
        <f>(H6+I6)/2</f>
        <v>79.22</v>
      </c>
      <c r="K6" s="12" t="s">
        <v>20</v>
      </c>
      <c r="L6" s="12"/>
      <c r="O6" s="14" t="s">
        <v>29</v>
      </c>
    </row>
    <row r="7" s="14" customFormat="1" ht="26" customHeight="1" spans="1:12">
      <c r="A7" s="12">
        <v>5</v>
      </c>
      <c r="B7" s="8" t="s">
        <v>13</v>
      </c>
      <c r="C7" s="9" t="s">
        <v>14</v>
      </c>
      <c r="D7" s="9" t="s">
        <v>15</v>
      </c>
      <c r="E7" s="9" t="s">
        <v>16</v>
      </c>
      <c r="F7" s="8" t="s">
        <v>30</v>
      </c>
      <c r="G7" s="9" t="s">
        <v>31</v>
      </c>
      <c r="H7" s="10" t="s">
        <v>32</v>
      </c>
      <c r="I7" s="12">
        <f>VLOOKUP(F7,[1]Sheet2!$E$1:$I$13,5,0)</f>
        <v>87.82</v>
      </c>
      <c r="J7" s="12">
        <f>(H7+I7)/2</f>
        <v>76.91</v>
      </c>
      <c r="K7" s="12" t="s">
        <v>33</v>
      </c>
      <c r="L7" s="12"/>
    </row>
    <row r="8" s="14" customFormat="1" ht="26" customHeight="1" spans="1:12">
      <c r="A8" s="12">
        <v>6</v>
      </c>
      <c r="B8" s="8" t="s">
        <v>13</v>
      </c>
      <c r="C8" s="9" t="s">
        <v>14</v>
      </c>
      <c r="D8" s="9" t="s">
        <v>15</v>
      </c>
      <c r="E8" s="9" t="s">
        <v>16</v>
      </c>
      <c r="F8" s="8" t="s">
        <v>34</v>
      </c>
      <c r="G8" s="9" t="s">
        <v>35</v>
      </c>
      <c r="H8" s="10" t="s">
        <v>36</v>
      </c>
      <c r="I8" s="12">
        <f>VLOOKUP(F8,[1]Sheet2!$E$1:$I$13,5,0)</f>
        <v>91.5</v>
      </c>
      <c r="J8" s="12">
        <f>(H8+I8)/2</f>
        <v>76.75</v>
      </c>
      <c r="K8" s="12" t="s">
        <v>33</v>
      </c>
      <c r="L8" s="12"/>
    </row>
    <row r="9" s="14" customFormat="1" ht="26" customHeight="1" spans="1:12">
      <c r="A9" s="12">
        <v>7</v>
      </c>
      <c r="B9" s="8" t="s">
        <v>13</v>
      </c>
      <c r="C9" s="9" t="s">
        <v>14</v>
      </c>
      <c r="D9" s="9" t="s">
        <v>15</v>
      </c>
      <c r="E9" s="9" t="s">
        <v>16</v>
      </c>
      <c r="F9" s="8" t="s">
        <v>37</v>
      </c>
      <c r="G9" s="9" t="s">
        <v>38</v>
      </c>
      <c r="H9" s="10" t="s">
        <v>23</v>
      </c>
      <c r="I9" s="12">
        <f>VLOOKUP(F9,[1]Sheet2!$E$1:$I$13,5,0)</f>
        <v>81.5</v>
      </c>
      <c r="J9" s="12">
        <f>(H9+I9)/2</f>
        <v>75.75</v>
      </c>
      <c r="K9" s="12" t="s">
        <v>33</v>
      </c>
      <c r="L9" s="12"/>
    </row>
    <row r="10" s="14" customFormat="1" ht="26" customHeight="1" spans="1:12">
      <c r="A10" s="12">
        <v>8</v>
      </c>
      <c r="B10" s="8" t="s">
        <v>13</v>
      </c>
      <c r="C10" s="9" t="s">
        <v>14</v>
      </c>
      <c r="D10" s="9" t="s">
        <v>15</v>
      </c>
      <c r="E10" s="9" t="s">
        <v>16</v>
      </c>
      <c r="F10" s="8" t="s">
        <v>39</v>
      </c>
      <c r="G10" s="9" t="s">
        <v>40</v>
      </c>
      <c r="H10" s="10" t="s">
        <v>41</v>
      </c>
      <c r="I10" s="12">
        <f>VLOOKUP(F10,[1]Sheet2!$E$1:$I$13,5,0)</f>
        <v>89.5</v>
      </c>
      <c r="J10" s="12">
        <f>(H10+I10)/2</f>
        <v>74.75</v>
      </c>
      <c r="K10" s="12" t="s">
        <v>33</v>
      </c>
      <c r="L10" s="12"/>
    </row>
    <row r="11" s="14" customFormat="1" ht="26" customHeight="1" spans="1:12">
      <c r="A11" s="12">
        <v>9</v>
      </c>
      <c r="B11" s="8" t="s">
        <v>13</v>
      </c>
      <c r="C11" s="9" t="s">
        <v>14</v>
      </c>
      <c r="D11" s="9" t="s">
        <v>15</v>
      </c>
      <c r="E11" s="9" t="s">
        <v>16</v>
      </c>
      <c r="F11" s="8" t="s">
        <v>42</v>
      </c>
      <c r="G11" s="9" t="s">
        <v>43</v>
      </c>
      <c r="H11" s="10" t="s">
        <v>44</v>
      </c>
      <c r="I11" s="12">
        <f>VLOOKUP(F11,[1]Sheet2!$E$1:$I$13,5,0)</f>
        <v>79.24</v>
      </c>
      <c r="J11" s="12">
        <f>(H11+I11)/2</f>
        <v>74.12</v>
      </c>
      <c r="K11" s="12" t="s">
        <v>33</v>
      </c>
      <c r="L11" s="12"/>
    </row>
    <row r="12" s="14" customFormat="1" ht="26" customHeight="1" spans="1:12">
      <c r="A12" s="12">
        <v>10</v>
      </c>
      <c r="B12" s="8" t="s">
        <v>13</v>
      </c>
      <c r="C12" s="9" t="s">
        <v>14</v>
      </c>
      <c r="D12" s="9" t="s">
        <v>15</v>
      </c>
      <c r="E12" s="9" t="s">
        <v>16</v>
      </c>
      <c r="F12" s="8" t="s">
        <v>45</v>
      </c>
      <c r="G12" s="9" t="s">
        <v>46</v>
      </c>
      <c r="H12" s="10" t="s">
        <v>32</v>
      </c>
      <c r="I12" s="12">
        <f>VLOOKUP(F12,[1]Sheet2!$E$1:$I$13,5,0)</f>
        <v>81.5</v>
      </c>
      <c r="J12" s="12">
        <f>(H12+I12)/2</f>
        <v>73.75</v>
      </c>
      <c r="K12" s="12" t="s">
        <v>33</v>
      </c>
      <c r="L12" s="12"/>
    </row>
    <row r="13" s="14" customFormat="1" ht="26" customHeight="1" spans="1:12">
      <c r="A13" s="12">
        <v>11</v>
      </c>
      <c r="B13" s="8" t="s">
        <v>13</v>
      </c>
      <c r="C13" s="9" t="s">
        <v>14</v>
      </c>
      <c r="D13" s="9" t="s">
        <v>15</v>
      </c>
      <c r="E13" s="9" t="s">
        <v>16</v>
      </c>
      <c r="F13" s="8" t="s">
        <v>47</v>
      </c>
      <c r="G13" s="9" t="s">
        <v>48</v>
      </c>
      <c r="H13" s="10" t="s">
        <v>41</v>
      </c>
      <c r="I13" s="12">
        <f>VLOOKUP(F13,[1]Sheet2!$E$1:$I$13,5,0)</f>
        <v>84.86</v>
      </c>
      <c r="J13" s="12">
        <f>(H13+I13)/2</f>
        <v>72.43</v>
      </c>
      <c r="K13" s="12" t="s">
        <v>33</v>
      </c>
      <c r="L13" s="12"/>
    </row>
    <row r="14" s="14" customFormat="1" ht="26" customHeight="1" spans="1:12">
      <c r="A14" s="12">
        <v>12</v>
      </c>
      <c r="B14" s="8" t="s">
        <v>13</v>
      </c>
      <c r="C14" s="9" t="s">
        <v>14</v>
      </c>
      <c r="D14" s="9" t="s">
        <v>15</v>
      </c>
      <c r="E14" s="9" t="s">
        <v>16</v>
      </c>
      <c r="F14" s="8" t="s">
        <v>49</v>
      </c>
      <c r="G14" s="9" t="s">
        <v>50</v>
      </c>
      <c r="H14" s="10" t="s">
        <v>36</v>
      </c>
      <c r="I14" s="12" t="str">
        <f>VLOOKUP(F14,[1]Sheet2!$E$1:$I$13,5,0)</f>
        <v>弃考</v>
      </c>
      <c r="J14" s="12">
        <f>H14/2</f>
        <v>31</v>
      </c>
      <c r="K14" s="12" t="s">
        <v>33</v>
      </c>
      <c r="L14" s="12"/>
    </row>
  </sheetData>
  <autoFilter ref="A2:O14">
    <extLst/>
  </autoFilter>
  <sortState ref="A3:L14">
    <sortCondition ref="J3" descending="1"/>
  </sortState>
  <mergeCells count="1">
    <mergeCell ref="A1:L1"/>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I11" sqref="I11"/>
    </sheetView>
  </sheetViews>
  <sheetFormatPr defaultColWidth="8.72727272727273" defaultRowHeight="14" outlineLevelRow="3"/>
  <cols>
    <col min="1" max="1" width="7.27272727272727" style="15" customWidth="1"/>
    <col min="2" max="2" width="11.0909090909091" style="15" customWidth="1"/>
    <col min="3" max="3" width="11.2727272727273" style="15" customWidth="1"/>
    <col min="4" max="4" width="10.5454545454545" style="15" customWidth="1"/>
    <col min="5" max="5" width="17.9090909090909" style="15" customWidth="1"/>
    <col min="6" max="6" width="15.7272727272727" style="15" customWidth="1"/>
    <col min="7" max="7" width="24.0909090909091" style="15" customWidth="1"/>
    <col min="8" max="8" width="11.2727272727273" style="15" customWidth="1"/>
    <col min="9" max="10" width="11.4545454545455" style="3" customWidth="1"/>
    <col min="11" max="11" width="11.0909090909091" style="3" customWidth="1"/>
    <col min="12" max="12" width="16.3636363636364" style="3" customWidth="1"/>
    <col min="13" max="16384" width="8.72727272727273" style="3"/>
  </cols>
  <sheetData>
    <row r="1" s="3" customFormat="1" ht="46" customHeight="1" spans="1:12">
      <c r="A1" s="4" t="s">
        <v>51</v>
      </c>
      <c r="B1" s="5"/>
      <c r="C1" s="5"/>
      <c r="D1" s="5"/>
      <c r="E1" s="5"/>
      <c r="F1" s="5"/>
      <c r="G1" s="5"/>
      <c r="H1" s="5"/>
      <c r="I1" s="5"/>
      <c r="J1" s="5"/>
      <c r="K1" s="5"/>
      <c r="L1" s="5"/>
    </row>
    <row r="2" s="1" customFormat="1" ht="39" customHeight="1" spans="1:12">
      <c r="A2" s="6" t="s">
        <v>1</v>
      </c>
      <c r="B2" s="6" t="s">
        <v>2</v>
      </c>
      <c r="C2" s="7" t="s">
        <v>3</v>
      </c>
      <c r="D2" s="6" t="s">
        <v>4</v>
      </c>
      <c r="E2" s="6" t="s">
        <v>5</v>
      </c>
      <c r="F2" s="6" t="s">
        <v>6</v>
      </c>
      <c r="G2" s="7" t="s">
        <v>7</v>
      </c>
      <c r="H2" s="7" t="s">
        <v>8</v>
      </c>
      <c r="I2" s="11" t="s">
        <v>9</v>
      </c>
      <c r="J2" s="11" t="s">
        <v>10</v>
      </c>
      <c r="K2" s="11" t="s">
        <v>52</v>
      </c>
      <c r="L2" s="11" t="s">
        <v>12</v>
      </c>
    </row>
    <row r="3" s="36" customFormat="1" ht="23" customHeight="1" spans="1:12">
      <c r="A3" s="32">
        <v>1</v>
      </c>
      <c r="B3" s="32" t="s">
        <v>53</v>
      </c>
      <c r="C3" s="33" t="s">
        <v>54</v>
      </c>
      <c r="D3" s="32">
        <v>1</v>
      </c>
      <c r="E3" s="32" t="s">
        <v>16</v>
      </c>
      <c r="F3" s="8" t="s">
        <v>55</v>
      </c>
      <c r="G3" s="9" t="s">
        <v>56</v>
      </c>
      <c r="H3" s="10" t="s">
        <v>57</v>
      </c>
      <c r="I3" s="32">
        <f>VLOOKUP(F3,[1]Sheet1!$E$14:$I$15,5,0)</f>
        <v>86.3</v>
      </c>
      <c r="J3" s="32">
        <f>(H3+I3)/2</f>
        <v>71.65</v>
      </c>
      <c r="K3" s="32" t="s">
        <v>20</v>
      </c>
      <c r="L3" s="37"/>
    </row>
    <row r="4" s="36" customFormat="1" ht="23" customHeight="1" spans="1:12">
      <c r="A4" s="32">
        <v>2</v>
      </c>
      <c r="B4" s="32" t="s">
        <v>53</v>
      </c>
      <c r="C4" s="33" t="s">
        <v>54</v>
      </c>
      <c r="D4" s="32">
        <v>1</v>
      </c>
      <c r="E4" s="32" t="s">
        <v>16</v>
      </c>
      <c r="F4" s="8" t="s">
        <v>58</v>
      </c>
      <c r="G4" s="9" t="s">
        <v>59</v>
      </c>
      <c r="H4" s="10" t="s">
        <v>60</v>
      </c>
      <c r="I4" s="32">
        <f>VLOOKUP(F4,[1]Sheet1!$E$14:$I$15,5,0)</f>
        <v>83.36</v>
      </c>
      <c r="J4" s="32">
        <f>(H4+I4)/2</f>
        <v>68.18</v>
      </c>
      <c r="K4" s="32" t="s">
        <v>33</v>
      </c>
      <c r="L4" s="37"/>
    </row>
  </sheetData>
  <sortState ref="A3:L4">
    <sortCondition ref="J3" descending="1"/>
  </sortState>
  <mergeCells count="1">
    <mergeCell ref="A1:L1"/>
  </mergeCells>
  <printOptions horizontalCentered="1"/>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pane ySplit="2" topLeftCell="A3" activePane="bottomLeft" state="frozen"/>
      <selection/>
      <selection pane="bottomLeft" activeCell="F13" sqref="F13"/>
    </sheetView>
  </sheetViews>
  <sheetFormatPr defaultColWidth="8.72727272727273" defaultRowHeight="14"/>
  <cols>
    <col min="1" max="1" width="7.27272727272727" style="15" customWidth="1"/>
    <col min="2" max="2" width="11.0909090909091" style="15" customWidth="1"/>
    <col min="3" max="3" width="11.2727272727273" style="15" customWidth="1"/>
    <col min="4" max="4" width="10.5454545454545" style="15" customWidth="1"/>
    <col min="5" max="5" width="17.9090909090909" style="15" customWidth="1"/>
    <col min="6" max="6" width="27.8181818181818" style="15" customWidth="1"/>
    <col min="7" max="7" width="24.0909090909091" style="15" customWidth="1"/>
    <col min="8" max="8" width="11.2727272727273" style="15" customWidth="1"/>
    <col min="9" max="11" width="9.87272727272727" style="3" customWidth="1"/>
    <col min="12" max="12" width="11.2727272727273" style="3" customWidth="1"/>
    <col min="13" max="16384" width="8.72727272727273" style="3"/>
  </cols>
  <sheetData>
    <row r="1" s="3" customFormat="1" ht="46" customHeight="1" spans="1:12">
      <c r="A1" s="4" t="s">
        <v>61</v>
      </c>
      <c r="B1" s="5"/>
      <c r="C1" s="5"/>
      <c r="D1" s="5"/>
      <c r="E1" s="5"/>
      <c r="F1" s="5"/>
      <c r="G1" s="5"/>
      <c r="H1" s="5"/>
      <c r="I1" s="5"/>
      <c r="J1" s="5"/>
      <c r="K1" s="5"/>
      <c r="L1" s="5"/>
    </row>
    <row r="2" s="1" customFormat="1" ht="41" customHeight="1" spans="1:12">
      <c r="A2" s="6" t="s">
        <v>1</v>
      </c>
      <c r="B2" s="6" t="s">
        <v>2</v>
      </c>
      <c r="C2" s="7" t="s">
        <v>3</v>
      </c>
      <c r="D2" s="6" t="s">
        <v>4</v>
      </c>
      <c r="E2" s="6" t="s">
        <v>5</v>
      </c>
      <c r="F2" s="6" t="s">
        <v>6</v>
      </c>
      <c r="G2" s="7" t="s">
        <v>7</v>
      </c>
      <c r="H2" s="7" t="s">
        <v>8</v>
      </c>
      <c r="I2" s="11" t="s">
        <v>9</v>
      </c>
      <c r="J2" s="11" t="s">
        <v>10</v>
      </c>
      <c r="K2" s="11" t="s">
        <v>52</v>
      </c>
      <c r="L2" s="11" t="s">
        <v>12</v>
      </c>
    </row>
    <row r="3" s="30" customFormat="1" ht="23" customHeight="1" spans="1:12">
      <c r="A3" s="32">
        <v>1</v>
      </c>
      <c r="B3" s="32" t="s">
        <v>62</v>
      </c>
      <c r="C3" s="33" t="s">
        <v>63</v>
      </c>
      <c r="D3" s="32">
        <v>28</v>
      </c>
      <c r="E3" s="32" t="s">
        <v>16</v>
      </c>
      <c r="F3" s="8" t="s">
        <v>64</v>
      </c>
      <c r="G3" s="9" t="s">
        <v>65</v>
      </c>
      <c r="H3" s="10" t="s">
        <v>66</v>
      </c>
      <c r="I3" s="32">
        <f>VLOOKUP(F3,[1]Sheet1!$E$26:$I$112,5,0)</f>
        <v>89.2</v>
      </c>
      <c r="J3" s="32">
        <f>(H3+I3)/2</f>
        <v>86.6</v>
      </c>
      <c r="K3" s="32" t="s">
        <v>20</v>
      </c>
      <c r="L3" s="32"/>
    </row>
    <row r="4" s="30" customFormat="1" ht="23" customHeight="1" spans="1:12">
      <c r="A4" s="32">
        <v>2</v>
      </c>
      <c r="B4" s="32" t="s">
        <v>62</v>
      </c>
      <c r="C4" s="33" t="s">
        <v>63</v>
      </c>
      <c r="D4" s="32">
        <v>28</v>
      </c>
      <c r="E4" s="32" t="s">
        <v>16</v>
      </c>
      <c r="F4" s="8" t="s">
        <v>67</v>
      </c>
      <c r="G4" s="9" t="s">
        <v>68</v>
      </c>
      <c r="H4" s="10" t="s">
        <v>69</v>
      </c>
      <c r="I4" s="32">
        <f>VLOOKUP(F4,[1]Sheet1!$E$26:$I$112,5,0)</f>
        <v>88</v>
      </c>
      <c r="J4" s="32">
        <f>(H4+I4)/2</f>
        <v>84</v>
      </c>
      <c r="K4" s="32" t="s">
        <v>20</v>
      </c>
      <c r="L4" s="32"/>
    </row>
    <row r="5" s="30" customFormat="1" ht="23" customHeight="1" spans="1:12">
      <c r="A5" s="32">
        <v>3</v>
      </c>
      <c r="B5" s="32" t="s">
        <v>62</v>
      </c>
      <c r="C5" s="33" t="s">
        <v>63</v>
      </c>
      <c r="D5" s="32">
        <v>28</v>
      </c>
      <c r="E5" s="32" t="s">
        <v>16</v>
      </c>
      <c r="F5" s="8" t="s">
        <v>70</v>
      </c>
      <c r="G5" s="9" t="s">
        <v>71</v>
      </c>
      <c r="H5" s="10" t="s">
        <v>72</v>
      </c>
      <c r="I5" s="32">
        <f>VLOOKUP(F5,[1]Sheet1!$E$26:$I$112,5,0)</f>
        <v>92.42</v>
      </c>
      <c r="J5" s="32">
        <f>(H5+I5)/2</f>
        <v>83.71</v>
      </c>
      <c r="K5" s="32" t="s">
        <v>20</v>
      </c>
      <c r="L5" s="32"/>
    </row>
    <row r="6" s="30" customFormat="1" ht="23" customHeight="1" spans="1:12">
      <c r="A6" s="32">
        <v>4</v>
      </c>
      <c r="B6" s="32" t="s">
        <v>62</v>
      </c>
      <c r="C6" s="33" t="s">
        <v>63</v>
      </c>
      <c r="D6" s="32">
        <v>28</v>
      </c>
      <c r="E6" s="32" t="s">
        <v>16</v>
      </c>
      <c r="F6" s="8" t="s">
        <v>73</v>
      </c>
      <c r="G6" s="9" t="s">
        <v>74</v>
      </c>
      <c r="H6" s="10" t="s">
        <v>75</v>
      </c>
      <c r="I6" s="32">
        <f>VLOOKUP(F6,[1]Sheet1!$E$26:$I$112,5,0)</f>
        <v>89</v>
      </c>
      <c r="J6" s="32">
        <f>(H6+I6)/2</f>
        <v>82.5</v>
      </c>
      <c r="K6" s="32" t="s">
        <v>20</v>
      </c>
      <c r="L6" s="32"/>
    </row>
    <row r="7" s="30" customFormat="1" ht="23" customHeight="1" spans="1:12">
      <c r="A7" s="32">
        <v>5</v>
      </c>
      <c r="B7" s="32" t="s">
        <v>62</v>
      </c>
      <c r="C7" s="33" t="s">
        <v>63</v>
      </c>
      <c r="D7" s="32">
        <v>28</v>
      </c>
      <c r="E7" s="32" t="s">
        <v>16</v>
      </c>
      <c r="F7" s="8" t="s">
        <v>76</v>
      </c>
      <c r="G7" s="9" t="s">
        <v>77</v>
      </c>
      <c r="H7" s="10" t="s">
        <v>26</v>
      </c>
      <c r="I7" s="32">
        <f>VLOOKUP(F7,[1]Sheet1!$E$26:$I$112,5,0)</f>
        <v>91.4</v>
      </c>
      <c r="J7" s="32">
        <f>(H7+I7)/2</f>
        <v>81.7</v>
      </c>
      <c r="K7" s="32" t="s">
        <v>20</v>
      </c>
      <c r="L7" s="32"/>
    </row>
    <row r="8" s="30" customFormat="1" ht="23" customHeight="1" spans="1:12">
      <c r="A8" s="32">
        <v>6</v>
      </c>
      <c r="B8" s="32" t="s">
        <v>62</v>
      </c>
      <c r="C8" s="33" t="s">
        <v>63</v>
      </c>
      <c r="D8" s="32">
        <v>28</v>
      </c>
      <c r="E8" s="32" t="s">
        <v>16</v>
      </c>
      <c r="F8" s="8" t="s">
        <v>78</v>
      </c>
      <c r="G8" s="9" t="s">
        <v>79</v>
      </c>
      <c r="H8" s="10" t="s">
        <v>80</v>
      </c>
      <c r="I8" s="32">
        <f>VLOOKUP(F8,[1]Sheet1!$E$26:$I$112,5,0)</f>
        <v>88.64</v>
      </c>
      <c r="J8" s="32">
        <f>(H8+I8)/2</f>
        <v>80.82</v>
      </c>
      <c r="K8" s="32" t="s">
        <v>20</v>
      </c>
      <c r="L8" s="32"/>
    </row>
    <row r="9" s="30" customFormat="1" ht="23" customHeight="1" spans="1:12">
      <c r="A9" s="32">
        <v>7</v>
      </c>
      <c r="B9" s="32" t="s">
        <v>62</v>
      </c>
      <c r="C9" s="33" t="s">
        <v>63</v>
      </c>
      <c r="D9" s="32">
        <v>28</v>
      </c>
      <c r="E9" s="32" t="s">
        <v>16</v>
      </c>
      <c r="F9" s="8" t="s">
        <v>81</v>
      </c>
      <c r="G9" s="9" t="s">
        <v>82</v>
      </c>
      <c r="H9" s="10" t="s">
        <v>80</v>
      </c>
      <c r="I9" s="32">
        <f>VLOOKUP(F9,[1]Sheet1!$E$26:$I$112,5,0)</f>
        <v>87.98</v>
      </c>
      <c r="J9" s="32">
        <f>(H9+I9)/2</f>
        <v>80.49</v>
      </c>
      <c r="K9" s="32" t="s">
        <v>20</v>
      </c>
      <c r="L9" s="32"/>
    </row>
    <row r="10" s="30" customFormat="1" ht="23" customHeight="1" spans="1:12">
      <c r="A10" s="32">
        <v>8</v>
      </c>
      <c r="B10" s="32" t="s">
        <v>62</v>
      </c>
      <c r="C10" s="33" t="s">
        <v>63</v>
      </c>
      <c r="D10" s="32">
        <v>28</v>
      </c>
      <c r="E10" s="32" t="s">
        <v>16</v>
      </c>
      <c r="F10" s="8" t="s">
        <v>83</v>
      </c>
      <c r="G10" s="9" t="s">
        <v>84</v>
      </c>
      <c r="H10" s="10" t="s">
        <v>85</v>
      </c>
      <c r="I10" s="32">
        <f>VLOOKUP(F10,[1]Sheet1!$E$26:$I$112,5,0)</f>
        <v>89.66</v>
      </c>
      <c r="J10" s="32">
        <f>(H10+I10)/2</f>
        <v>80.33</v>
      </c>
      <c r="K10" s="32" t="s">
        <v>20</v>
      </c>
      <c r="L10" s="32"/>
    </row>
    <row r="11" s="30" customFormat="1" ht="23" customHeight="1" spans="1:12">
      <c r="A11" s="32">
        <v>9</v>
      </c>
      <c r="B11" s="32" t="s">
        <v>62</v>
      </c>
      <c r="C11" s="33" t="s">
        <v>63</v>
      </c>
      <c r="D11" s="32">
        <v>28</v>
      </c>
      <c r="E11" s="32" t="s">
        <v>16</v>
      </c>
      <c r="F11" s="8" t="s">
        <v>86</v>
      </c>
      <c r="G11" s="9" t="s">
        <v>87</v>
      </c>
      <c r="H11" s="10" t="s">
        <v>44</v>
      </c>
      <c r="I11" s="32">
        <f>VLOOKUP(F11,[1]Sheet1!$E$26:$I$112,5,0)</f>
        <v>90.9</v>
      </c>
      <c r="J11" s="32">
        <f>(H11+I11)/2</f>
        <v>79.95</v>
      </c>
      <c r="K11" s="32" t="s">
        <v>20</v>
      </c>
      <c r="L11" s="32"/>
    </row>
    <row r="12" s="30" customFormat="1" ht="23" customHeight="1" spans="1:12">
      <c r="A12" s="32">
        <v>10</v>
      </c>
      <c r="B12" s="32" t="s">
        <v>62</v>
      </c>
      <c r="C12" s="33" t="s">
        <v>63</v>
      </c>
      <c r="D12" s="32">
        <v>28</v>
      </c>
      <c r="E12" s="32" t="s">
        <v>16</v>
      </c>
      <c r="F12" s="8" t="s">
        <v>88</v>
      </c>
      <c r="G12" s="9" t="s">
        <v>89</v>
      </c>
      <c r="H12" s="10" t="s">
        <v>85</v>
      </c>
      <c r="I12" s="32">
        <f>VLOOKUP(F12,[1]Sheet1!$E$26:$I$112,5,0)</f>
        <v>87.18</v>
      </c>
      <c r="J12" s="32">
        <f>(H12+I12)/2</f>
        <v>79.09</v>
      </c>
      <c r="K12" s="32" t="s">
        <v>20</v>
      </c>
      <c r="L12" s="32"/>
    </row>
    <row r="13" s="30" customFormat="1" ht="23" customHeight="1" spans="1:12">
      <c r="A13" s="32">
        <v>11</v>
      </c>
      <c r="B13" s="32" t="s">
        <v>62</v>
      </c>
      <c r="C13" s="33" t="s">
        <v>63</v>
      </c>
      <c r="D13" s="32">
        <v>28</v>
      </c>
      <c r="E13" s="32" t="s">
        <v>16</v>
      </c>
      <c r="F13" s="8" t="s">
        <v>90</v>
      </c>
      <c r="G13" s="9" t="s">
        <v>91</v>
      </c>
      <c r="H13" s="10" t="s">
        <v>44</v>
      </c>
      <c r="I13" s="32">
        <f>VLOOKUP(F13,[1]Sheet1!$E$26:$I$112,5,0)</f>
        <v>88.68</v>
      </c>
      <c r="J13" s="32">
        <f>(H13+I13)/2</f>
        <v>78.84</v>
      </c>
      <c r="K13" s="32" t="s">
        <v>20</v>
      </c>
      <c r="L13" s="32"/>
    </row>
    <row r="14" s="30" customFormat="1" ht="23" customHeight="1" spans="1:12">
      <c r="A14" s="32">
        <v>12</v>
      </c>
      <c r="B14" s="32" t="s">
        <v>62</v>
      </c>
      <c r="C14" s="33" t="s">
        <v>63</v>
      </c>
      <c r="D14" s="32">
        <v>28</v>
      </c>
      <c r="E14" s="32" t="s">
        <v>16</v>
      </c>
      <c r="F14" s="8" t="s">
        <v>92</v>
      </c>
      <c r="G14" s="9" t="s">
        <v>93</v>
      </c>
      <c r="H14" s="10" t="s">
        <v>94</v>
      </c>
      <c r="I14" s="32">
        <f>VLOOKUP(F14,[1]Sheet1!$E$26:$I$112,5,0)</f>
        <v>88.76</v>
      </c>
      <c r="J14" s="32">
        <f>(H14+I14)/2</f>
        <v>78.38</v>
      </c>
      <c r="K14" s="32" t="s">
        <v>20</v>
      </c>
      <c r="L14" s="32"/>
    </row>
    <row r="15" s="30" customFormat="1" ht="23" customHeight="1" spans="1:12">
      <c r="A15" s="32">
        <v>13</v>
      </c>
      <c r="B15" s="32" t="s">
        <v>62</v>
      </c>
      <c r="C15" s="33" t="s">
        <v>63</v>
      </c>
      <c r="D15" s="32">
        <v>28</v>
      </c>
      <c r="E15" s="32" t="s">
        <v>16</v>
      </c>
      <c r="F15" s="8" t="s">
        <v>95</v>
      </c>
      <c r="G15" s="9" t="s">
        <v>96</v>
      </c>
      <c r="H15" s="10" t="s">
        <v>44</v>
      </c>
      <c r="I15" s="32">
        <f>VLOOKUP(F15,[1]Sheet1!$E$26:$I$112,5,0)</f>
        <v>87.72</v>
      </c>
      <c r="J15" s="32">
        <f>(H15+I15)/2</f>
        <v>78.36</v>
      </c>
      <c r="K15" s="32" t="s">
        <v>20</v>
      </c>
      <c r="L15" s="32"/>
    </row>
    <row r="16" s="30" customFormat="1" ht="23" customHeight="1" spans="1:12">
      <c r="A16" s="32">
        <v>14</v>
      </c>
      <c r="B16" s="32" t="s">
        <v>62</v>
      </c>
      <c r="C16" s="33" t="s">
        <v>63</v>
      </c>
      <c r="D16" s="32">
        <v>28</v>
      </c>
      <c r="E16" s="32" t="s">
        <v>16</v>
      </c>
      <c r="F16" s="8" t="s">
        <v>97</v>
      </c>
      <c r="G16" s="9" t="s">
        <v>98</v>
      </c>
      <c r="H16" s="10" t="s">
        <v>99</v>
      </c>
      <c r="I16" s="32">
        <f>VLOOKUP(F16,[1]Sheet1!$E$26:$I$112,5,0)</f>
        <v>78.66</v>
      </c>
      <c r="J16" s="32">
        <f>(H16+I16)/2</f>
        <v>77.83</v>
      </c>
      <c r="K16" s="32" t="s">
        <v>20</v>
      </c>
      <c r="L16" s="32"/>
    </row>
    <row r="17" s="30" customFormat="1" ht="23" customHeight="1" spans="1:12">
      <c r="A17" s="32">
        <v>15</v>
      </c>
      <c r="B17" s="32" t="s">
        <v>62</v>
      </c>
      <c r="C17" s="33" t="s">
        <v>63</v>
      </c>
      <c r="D17" s="32">
        <v>28</v>
      </c>
      <c r="E17" s="32" t="s">
        <v>16</v>
      </c>
      <c r="F17" s="8" t="s">
        <v>100</v>
      </c>
      <c r="G17" s="9" t="s">
        <v>101</v>
      </c>
      <c r="H17" s="10" t="s">
        <v>102</v>
      </c>
      <c r="I17" s="32">
        <f>VLOOKUP(F17,[1]Sheet1!$E$26:$I$112,5,0)</f>
        <v>91.2</v>
      </c>
      <c r="J17" s="32">
        <f>(H17+I17)/2</f>
        <v>77.6</v>
      </c>
      <c r="K17" s="32" t="s">
        <v>20</v>
      </c>
      <c r="L17" s="32"/>
    </row>
    <row r="18" s="30" customFormat="1" ht="23" customHeight="1" spans="1:12">
      <c r="A18" s="32">
        <v>16</v>
      </c>
      <c r="B18" s="32" t="s">
        <v>62</v>
      </c>
      <c r="C18" s="33" t="s">
        <v>63</v>
      </c>
      <c r="D18" s="32">
        <v>28</v>
      </c>
      <c r="E18" s="32" t="s">
        <v>16</v>
      </c>
      <c r="F18" s="8" t="s">
        <v>103</v>
      </c>
      <c r="G18" s="9" t="s">
        <v>104</v>
      </c>
      <c r="H18" s="10" t="s">
        <v>105</v>
      </c>
      <c r="I18" s="32">
        <f>VLOOKUP(F18,[1]Sheet1!$E$26:$I$112,5,0)</f>
        <v>87.58</v>
      </c>
      <c r="J18" s="32">
        <f>(H18+I18)/2</f>
        <v>77.29</v>
      </c>
      <c r="K18" s="32" t="s">
        <v>20</v>
      </c>
      <c r="L18" s="32"/>
    </row>
    <row r="19" s="30" customFormat="1" ht="23" customHeight="1" spans="1:12">
      <c r="A19" s="32">
        <v>17</v>
      </c>
      <c r="B19" s="32" t="s">
        <v>62</v>
      </c>
      <c r="C19" s="33" t="s">
        <v>63</v>
      </c>
      <c r="D19" s="32">
        <v>28</v>
      </c>
      <c r="E19" s="32" t="s">
        <v>16</v>
      </c>
      <c r="F19" s="8" t="s">
        <v>106</v>
      </c>
      <c r="G19" s="9" t="s">
        <v>107</v>
      </c>
      <c r="H19" s="10" t="s">
        <v>108</v>
      </c>
      <c r="I19" s="32">
        <f>VLOOKUP(F19,[1]Sheet1!$E$26:$I$112,5,0)</f>
        <v>88.2</v>
      </c>
      <c r="J19" s="32">
        <f>(H19+I19)/2</f>
        <v>76.6</v>
      </c>
      <c r="K19" s="32" t="s">
        <v>20</v>
      </c>
      <c r="L19" s="32"/>
    </row>
    <row r="20" s="30" customFormat="1" ht="23" customHeight="1" spans="1:12">
      <c r="A20" s="32">
        <v>18</v>
      </c>
      <c r="B20" s="32" t="s">
        <v>62</v>
      </c>
      <c r="C20" s="33" t="s">
        <v>63</v>
      </c>
      <c r="D20" s="32">
        <v>28</v>
      </c>
      <c r="E20" s="32" t="s">
        <v>16</v>
      </c>
      <c r="F20" s="8" t="s">
        <v>109</v>
      </c>
      <c r="G20" s="9" t="s">
        <v>110</v>
      </c>
      <c r="H20" s="10" t="s">
        <v>105</v>
      </c>
      <c r="I20" s="32">
        <f>VLOOKUP(F20,[1]Sheet1!$E$26:$I$112,5,0)</f>
        <v>86</v>
      </c>
      <c r="J20" s="32">
        <f>(H20+I20)/2</f>
        <v>76.5</v>
      </c>
      <c r="K20" s="32" t="s">
        <v>20</v>
      </c>
      <c r="L20" s="32"/>
    </row>
    <row r="21" s="30" customFormat="1" ht="23" customHeight="1" spans="1:12">
      <c r="A21" s="32">
        <v>19</v>
      </c>
      <c r="B21" s="32" t="s">
        <v>62</v>
      </c>
      <c r="C21" s="33" t="s">
        <v>63</v>
      </c>
      <c r="D21" s="32">
        <v>28</v>
      </c>
      <c r="E21" s="32" t="s">
        <v>16</v>
      </c>
      <c r="F21" s="8" t="s">
        <v>111</v>
      </c>
      <c r="G21" s="9" t="s">
        <v>112</v>
      </c>
      <c r="H21" s="10" t="s">
        <v>113</v>
      </c>
      <c r="I21" s="32">
        <f>VLOOKUP(F21,[1]Sheet1!$E$26:$I$112,5,0)</f>
        <v>89.42</v>
      </c>
      <c r="J21" s="32">
        <f>(H21+I21)/2</f>
        <v>76.21</v>
      </c>
      <c r="K21" s="32" t="s">
        <v>20</v>
      </c>
      <c r="L21" s="32"/>
    </row>
    <row r="22" s="30" customFormat="1" ht="23" customHeight="1" spans="1:12">
      <c r="A22" s="32">
        <v>20</v>
      </c>
      <c r="B22" s="32" t="s">
        <v>62</v>
      </c>
      <c r="C22" s="33" t="s">
        <v>63</v>
      </c>
      <c r="D22" s="32">
        <v>28</v>
      </c>
      <c r="E22" s="32" t="s">
        <v>16</v>
      </c>
      <c r="F22" s="8" t="s">
        <v>114</v>
      </c>
      <c r="G22" s="9" t="s">
        <v>115</v>
      </c>
      <c r="H22" s="10" t="s">
        <v>32</v>
      </c>
      <c r="I22" s="32">
        <f>VLOOKUP(F22,[1]Sheet1!$E$26:$I$112,5,0)</f>
        <v>86.4</v>
      </c>
      <c r="J22" s="32">
        <f>(H22+I22)/2</f>
        <v>76.2</v>
      </c>
      <c r="K22" s="32" t="s">
        <v>20</v>
      </c>
      <c r="L22" s="32"/>
    </row>
    <row r="23" s="30" customFormat="1" ht="23" customHeight="1" spans="1:12">
      <c r="A23" s="32">
        <v>21</v>
      </c>
      <c r="B23" s="32" t="s">
        <v>62</v>
      </c>
      <c r="C23" s="33" t="s">
        <v>63</v>
      </c>
      <c r="D23" s="32">
        <v>28</v>
      </c>
      <c r="E23" s="32" t="s">
        <v>16</v>
      </c>
      <c r="F23" s="8" t="s">
        <v>116</v>
      </c>
      <c r="G23" s="9" t="s">
        <v>117</v>
      </c>
      <c r="H23" s="10" t="s">
        <v>44</v>
      </c>
      <c r="I23" s="32">
        <f>VLOOKUP(F23,[1]Sheet1!$E$26:$I$112,5,0)</f>
        <v>83.06</v>
      </c>
      <c r="J23" s="32">
        <f>(H23+I23)/2</f>
        <v>76.03</v>
      </c>
      <c r="K23" s="32" t="s">
        <v>20</v>
      </c>
      <c r="L23" s="32"/>
    </row>
    <row r="24" s="30" customFormat="1" ht="23" customHeight="1" spans="1:12">
      <c r="A24" s="32">
        <v>22</v>
      </c>
      <c r="B24" s="32" t="s">
        <v>62</v>
      </c>
      <c r="C24" s="33" t="s">
        <v>63</v>
      </c>
      <c r="D24" s="32">
        <v>28</v>
      </c>
      <c r="E24" s="32" t="s">
        <v>16</v>
      </c>
      <c r="F24" s="8" t="s">
        <v>118</v>
      </c>
      <c r="G24" s="9" t="s">
        <v>119</v>
      </c>
      <c r="H24" s="10" t="s">
        <v>32</v>
      </c>
      <c r="I24" s="32">
        <f>VLOOKUP(F24,[1]Sheet1!$E$26:$I$112,5,0)</f>
        <v>86.06</v>
      </c>
      <c r="J24" s="32">
        <f>(H24+I24)/2</f>
        <v>76.03</v>
      </c>
      <c r="K24" s="32" t="s">
        <v>20</v>
      </c>
      <c r="L24" s="32"/>
    </row>
    <row r="25" s="30" customFormat="1" ht="23" customHeight="1" spans="1:12">
      <c r="A25" s="32">
        <v>23</v>
      </c>
      <c r="B25" s="32" t="s">
        <v>62</v>
      </c>
      <c r="C25" s="33" t="s">
        <v>63</v>
      </c>
      <c r="D25" s="32">
        <v>28</v>
      </c>
      <c r="E25" s="32" t="s">
        <v>16</v>
      </c>
      <c r="F25" s="8" t="s">
        <v>120</v>
      </c>
      <c r="G25" s="9" t="s">
        <v>121</v>
      </c>
      <c r="H25" s="10" t="s">
        <v>94</v>
      </c>
      <c r="I25" s="32">
        <f>VLOOKUP(F25,[1]Sheet1!$E$26:$I$112,5,0)</f>
        <v>83.32</v>
      </c>
      <c r="J25" s="32">
        <f>(H25+I25)/2</f>
        <v>75.66</v>
      </c>
      <c r="K25" s="32" t="s">
        <v>20</v>
      </c>
      <c r="L25" s="32"/>
    </row>
    <row r="26" s="30" customFormat="1" ht="23" customHeight="1" spans="1:12">
      <c r="A26" s="32">
        <v>24</v>
      </c>
      <c r="B26" s="32" t="s">
        <v>62</v>
      </c>
      <c r="C26" s="33" t="s">
        <v>63</v>
      </c>
      <c r="D26" s="32">
        <v>28</v>
      </c>
      <c r="E26" s="32" t="s">
        <v>16</v>
      </c>
      <c r="F26" s="8" t="s">
        <v>122</v>
      </c>
      <c r="G26" s="9" t="s">
        <v>123</v>
      </c>
      <c r="H26" s="10" t="s">
        <v>108</v>
      </c>
      <c r="I26" s="32">
        <f>VLOOKUP(F26,[1]Sheet1!$E$26:$I$112,5,0)</f>
        <v>85.4</v>
      </c>
      <c r="J26" s="32">
        <f>(H26+I26)/2</f>
        <v>75.2</v>
      </c>
      <c r="K26" s="32" t="s">
        <v>20</v>
      </c>
      <c r="L26" s="32"/>
    </row>
    <row r="27" s="30" customFormat="1" ht="23" customHeight="1" spans="1:12">
      <c r="A27" s="32">
        <v>25</v>
      </c>
      <c r="B27" s="32" t="s">
        <v>62</v>
      </c>
      <c r="C27" s="33" t="s">
        <v>63</v>
      </c>
      <c r="D27" s="32">
        <v>28</v>
      </c>
      <c r="E27" s="32" t="s">
        <v>16</v>
      </c>
      <c r="F27" s="8" t="s">
        <v>124</v>
      </c>
      <c r="G27" s="9" t="s">
        <v>125</v>
      </c>
      <c r="H27" s="10" t="s">
        <v>41</v>
      </c>
      <c r="I27" s="32">
        <f>VLOOKUP(F27,[1]Sheet1!$E$26:$I$112,5,0)</f>
        <v>90.28</v>
      </c>
      <c r="J27" s="32">
        <f>(H27+I27)/2</f>
        <v>75.14</v>
      </c>
      <c r="K27" s="32" t="s">
        <v>20</v>
      </c>
      <c r="L27" s="32"/>
    </row>
    <row r="28" s="30" customFormat="1" ht="23" customHeight="1" spans="1:12">
      <c r="A28" s="32">
        <v>26</v>
      </c>
      <c r="B28" s="32" t="s">
        <v>62</v>
      </c>
      <c r="C28" s="33" t="s">
        <v>63</v>
      </c>
      <c r="D28" s="32">
        <v>28</v>
      </c>
      <c r="E28" s="32" t="s">
        <v>16</v>
      </c>
      <c r="F28" s="8" t="s">
        <v>126</v>
      </c>
      <c r="G28" s="9" t="s">
        <v>127</v>
      </c>
      <c r="H28" s="10" t="s">
        <v>128</v>
      </c>
      <c r="I28" s="32">
        <f>VLOOKUP(F28,[1]Sheet1!$E$26:$I$112,5,0)</f>
        <v>91.06</v>
      </c>
      <c r="J28" s="32">
        <f>(H28+I28)/2</f>
        <v>75.03</v>
      </c>
      <c r="K28" s="32" t="s">
        <v>20</v>
      </c>
      <c r="L28" s="32"/>
    </row>
    <row r="29" s="30" customFormat="1" ht="23" customHeight="1" spans="1:12">
      <c r="A29" s="32">
        <v>27</v>
      </c>
      <c r="B29" s="32" t="s">
        <v>62</v>
      </c>
      <c r="C29" s="33" t="s">
        <v>63</v>
      </c>
      <c r="D29" s="32">
        <v>28</v>
      </c>
      <c r="E29" s="32" t="s">
        <v>16</v>
      </c>
      <c r="F29" s="8" t="s">
        <v>129</v>
      </c>
      <c r="G29" s="9" t="s">
        <v>130</v>
      </c>
      <c r="H29" s="10" t="s">
        <v>131</v>
      </c>
      <c r="I29" s="32">
        <f>VLOOKUP(F29,[1]Sheet1!$E$26:$I$112,5,0)</f>
        <v>88.2</v>
      </c>
      <c r="J29" s="32">
        <f>(H29+I29)/2</f>
        <v>74.6</v>
      </c>
      <c r="K29" s="32" t="s">
        <v>20</v>
      </c>
      <c r="L29" s="32"/>
    </row>
    <row r="30" s="30" customFormat="1" ht="23" customHeight="1" spans="1:12">
      <c r="A30" s="32">
        <v>28</v>
      </c>
      <c r="B30" s="32" t="s">
        <v>62</v>
      </c>
      <c r="C30" s="33" t="s">
        <v>63</v>
      </c>
      <c r="D30" s="32">
        <v>28</v>
      </c>
      <c r="E30" s="32" t="s">
        <v>16</v>
      </c>
      <c r="F30" s="8" t="s">
        <v>132</v>
      </c>
      <c r="G30" s="9" t="s">
        <v>133</v>
      </c>
      <c r="H30" s="10" t="s">
        <v>41</v>
      </c>
      <c r="I30" s="32">
        <f>VLOOKUP(F30,[1]Sheet1!$E$26:$I$112,5,0)</f>
        <v>88.58</v>
      </c>
      <c r="J30" s="32">
        <f>(H30+I30)/2</f>
        <v>74.29</v>
      </c>
      <c r="K30" s="32" t="s">
        <v>20</v>
      </c>
      <c r="L30" s="32"/>
    </row>
    <row r="31" s="30" customFormat="1" ht="23" customHeight="1" spans="1:12">
      <c r="A31" s="32">
        <v>29</v>
      </c>
      <c r="B31" s="32" t="s">
        <v>62</v>
      </c>
      <c r="C31" s="33" t="s">
        <v>63</v>
      </c>
      <c r="D31" s="32">
        <v>28</v>
      </c>
      <c r="E31" s="32" t="s">
        <v>16</v>
      </c>
      <c r="F31" s="8" t="s">
        <v>134</v>
      </c>
      <c r="G31" s="9" t="s">
        <v>135</v>
      </c>
      <c r="H31" s="10" t="s">
        <v>108</v>
      </c>
      <c r="I31" s="32">
        <f>VLOOKUP(F31,[1]Sheet1!$E$26:$I$112,5,0)</f>
        <v>83.4</v>
      </c>
      <c r="J31" s="32">
        <f>(H31+I31)/2</f>
        <v>74.2</v>
      </c>
      <c r="K31" s="32" t="s">
        <v>33</v>
      </c>
      <c r="L31" s="32"/>
    </row>
    <row r="32" s="30" customFormat="1" ht="23" customHeight="1" spans="1:12">
      <c r="A32" s="32">
        <v>30</v>
      </c>
      <c r="B32" s="32" t="s">
        <v>62</v>
      </c>
      <c r="C32" s="33" t="s">
        <v>63</v>
      </c>
      <c r="D32" s="32">
        <v>28</v>
      </c>
      <c r="E32" s="32" t="s">
        <v>16</v>
      </c>
      <c r="F32" s="8" t="s">
        <v>136</v>
      </c>
      <c r="G32" s="9" t="s">
        <v>137</v>
      </c>
      <c r="H32" s="10" t="s">
        <v>102</v>
      </c>
      <c r="I32" s="32">
        <f>VLOOKUP(F32,[1]Sheet1!$E$26:$I$112,5,0)</f>
        <v>84</v>
      </c>
      <c r="J32" s="32">
        <f>(H32+I32)/2</f>
        <v>74</v>
      </c>
      <c r="K32" s="32" t="s">
        <v>33</v>
      </c>
      <c r="L32" s="32"/>
    </row>
    <row r="33" s="30" customFormat="1" ht="23" customHeight="1" spans="1:12">
      <c r="A33" s="32">
        <v>31</v>
      </c>
      <c r="B33" s="32" t="s">
        <v>62</v>
      </c>
      <c r="C33" s="33" t="s">
        <v>63</v>
      </c>
      <c r="D33" s="32">
        <v>28</v>
      </c>
      <c r="E33" s="32" t="s">
        <v>16</v>
      </c>
      <c r="F33" s="8" t="s">
        <v>138</v>
      </c>
      <c r="G33" s="9" t="s">
        <v>139</v>
      </c>
      <c r="H33" s="10" t="s">
        <v>131</v>
      </c>
      <c r="I33" s="32">
        <f>VLOOKUP(F33,[1]Sheet1!$E$26:$I$112,5,0)</f>
        <v>86.64</v>
      </c>
      <c r="J33" s="32">
        <f>(H33+I33)/2</f>
        <v>73.82</v>
      </c>
      <c r="K33" s="32" t="s">
        <v>33</v>
      </c>
      <c r="L33" s="32"/>
    </row>
    <row r="34" s="30" customFormat="1" ht="23" customHeight="1" spans="1:12">
      <c r="A34" s="32">
        <v>32</v>
      </c>
      <c r="B34" s="32" t="s">
        <v>62</v>
      </c>
      <c r="C34" s="33" t="s">
        <v>63</v>
      </c>
      <c r="D34" s="32">
        <v>28</v>
      </c>
      <c r="E34" s="32" t="s">
        <v>16</v>
      </c>
      <c r="F34" s="8" t="s">
        <v>140</v>
      </c>
      <c r="G34" s="9" t="s">
        <v>141</v>
      </c>
      <c r="H34" s="10" t="s">
        <v>128</v>
      </c>
      <c r="I34" s="32">
        <f>VLOOKUP(F34,[1]Sheet1!$E$26:$I$112,5,0)</f>
        <v>88.6</v>
      </c>
      <c r="J34" s="32">
        <f>(H34+I34)/2</f>
        <v>73.8</v>
      </c>
      <c r="K34" s="32" t="s">
        <v>33</v>
      </c>
      <c r="L34" s="32"/>
    </row>
    <row r="35" s="30" customFormat="1" ht="23" customHeight="1" spans="1:12">
      <c r="A35" s="32">
        <v>33</v>
      </c>
      <c r="B35" s="32" t="s">
        <v>62</v>
      </c>
      <c r="C35" s="33" t="s">
        <v>63</v>
      </c>
      <c r="D35" s="32">
        <v>28</v>
      </c>
      <c r="E35" s="32" t="s">
        <v>16</v>
      </c>
      <c r="F35" s="8" t="s">
        <v>142</v>
      </c>
      <c r="G35" s="9" t="s">
        <v>143</v>
      </c>
      <c r="H35" s="10" t="s">
        <v>105</v>
      </c>
      <c r="I35" s="32">
        <f>VLOOKUP(F35,[1]Sheet1!$E$26:$I$112,5,0)</f>
        <v>80.46</v>
      </c>
      <c r="J35" s="32">
        <f>(H35+I35)/2</f>
        <v>73.73</v>
      </c>
      <c r="K35" s="32" t="s">
        <v>33</v>
      </c>
      <c r="L35" s="32"/>
    </row>
    <row r="36" s="30" customFormat="1" ht="23" customHeight="1" spans="1:12">
      <c r="A36" s="32">
        <v>34</v>
      </c>
      <c r="B36" s="32" t="s">
        <v>62</v>
      </c>
      <c r="C36" s="33" t="s">
        <v>63</v>
      </c>
      <c r="D36" s="32">
        <v>28</v>
      </c>
      <c r="E36" s="32" t="s">
        <v>16</v>
      </c>
      <c r="F36" s="8" t="s">
        <v>144</v>
      </c>
      <c r="G36" s="9" t="s">
        <v>145</v>
      </c>
      <c r="H36" s="10" t="s">
        <v>113</v>
      </c>
      <c r="I36" s="32">
        <f>VLOOKUP(F36,[1]Sheet1!$E$26:$I$112,5,0)</f>
        <v>84.2</v>
      </c>
      <c r="J36" s="32">
        <f>(H36+I36)/2</f>
        <v>73.6</v>
      </c>
      <c r="K36" s="32" t="s">
        <v>33</v>
      </c>
      <c r="L36" s="32"/>
    </row>
    <row r="37" s="30" customFormat="1" ht="23" customHeight="1" spans="1:12">
      <c r="A37" s="32">
        <v>35</v>
      </c>
      <c r="B37" s="32" t="s">
        <v>62</v>
      </c>
      <c r="C37" s="33" t="s">
        <v>63</v>
      </c>
      <c r="D37" s="32">
        <v>28</v>
      </c>
      <c r="E37" s="32" t="s">
        <v>16</v>
      </c>
      <c r="F37" s="8" t="s">
        <v>146</v>
      </c>
      <c r="G37" s="9" t="s">
        <v>147</v>
      </c>
      <c r="H37" s="10" t="s">
        <v>131</v>
      </c>
      <c r="I37" s="32">
        <f>VLOOKUP(F37,[1]Sheet1!$E$26:$I$112,5,0)</f>
        <v>86.04</v>
      </c>
      <c r="J37" s="32">
        <f>(H37+I37)/2</f>
        <v>73.52</v>
      </c>
      <c r="K37" s="32" t="s">
        <v>33</v>
      </c>
      <c r="L37" s="32"/>
    </row>
    <row r="38" s="30" customFormat="1" ht="23" customHeight="1" spans="1:12">
      <c r="A38" s="32">
        <v>36</v>
      </c>
      <c r="B38" s="32" t="s">
        <v>62</v>
      </c>
      <c r="C38" s="33" t="s">
        <v>63</v>
      </c>
      <c r="D38" s="32">
        <v>28</v>
      </c>
      <c r="E38" s="32" t="s">
        <v>16</v>
      </c>
      <c r="F38" s="8" t="s">
        <v>148</v>
      </c>
      <c r="G38" s="9" t="s">
        <v>149</v>
      </c>
      <c r="H38" s="10" t="s">
        <v>150</v>
      </c>
      <c r="I38" s="32">
        <f>VLOOKUP(F38,[1]Sheet1!$E$26:$I$112,5,0)</f>
        <v>91.8</v>
      </c>
      <c r="J38" s="32">
        <f>(H38+I38)/2</f>
        <v>73.4</v>
      </c>
      <c r="K38" s="32" t="s">
        <v>33</v>
      </c>
      <c r="L38" s="32"/>
    </row>
    <row r="39" s="30" customFormat="1" ht="23" customHeight="1" spans="1:12">
      <c r="A39" s="32">
        <v>37</v>
      </c>
      <c r="B39" s="32" t="s">
        <v>62</v>
      </c>
      <c r="C39" s="33" t="s">
        <v>63</v>
      </c>
      <c r="D39" s="32">
        <v>28</v>
      </c>
      <c r="E39" s="32" t="s">
        <v>16</v>
      </c>
      <c r="F39" s="8" t="s">
        <v>151</v>
      </c>
      <c r="G39" s="9" t="s">
        <v>152</v>
      </c>
      <c r="H39" s="10" t="s">
        <v>113</v>
      </c>
      <c r="I39" s="32">
        <f>VLOOKUP(F39,[1]Sheet1!$E$26:$I$112,5,0)</f>
        <v>83.52</v>
      </c>
      <c r="J39" s="32">
        <f>(H39+I39)/2</f>
        <v>73.26</v>
      </c>
      <c r="K39" s="32" t="s">
        <v>33</v>
      </c>
      <c r="L39" s="32"/>
    </row>
    <row r="40" s="30" customFormat="1" ht="23" customHeight="1" spans="1:12">
      <c r="A40" s="32">
        <v>38</v>
      </c>
      <c r="B40" s="32" t="s">
        <v>62</v>
      </c>
      <c r="C40" s="33" t="s">
        <v>63</v>
      </c>
      <c r="D40" s="32">
        <v>28</v>
      </c>
      <c r="E40" s="32" t="s">
        <v>16</v>
      </c>
      <c r="F40" s="8" t="s">
        <v>153</v>
      </c>
      <c r="G40" s="9" t="s">
        <v>154</v>
      </c>
      <c r="H40" s="10" t="s">
        <v>41</v>
      </c>
      <c r="I40" s="32">
        <f>VLOOKUP(F40,[1]Sheet1!$E$26:$I$112,5,0)</f>
        <v>86.04</v>
      </c>
      <c r="J40" s="32">
        <f>(H40+I40)/2</f>
        <v>73.02</v>
      </c>
      <c r="K40" s="32" t="s">
        <v>33</v>
      </c>
      <c r="L40" s="32"/>
    </row>
    <row r="41" s="30" customFormat="1" ht="23" customHeight="1" spans="1:12">
      <c r="A41" s="32">
        <v>39</v>
      </c>
      <c r="B41" s="32" t="s">
        <v>62</v>
      </c>
      <c r="C41" s="33" t="s">
        <v>63</v>
      </c>
      <c r="D41" s="32">
        <v>28</v>
      </c>
      <c r="E41" s="32" t="s">
        <v>16</v>
      </c>
      <c r="F41" s="8" t="s">
        <v>155</v>
      </c>
      <c r="G41" s="9" t="s">
        <v>156</v>
      </c>
      <c r="H41" s="10" t="s">
        <v>102</v>
      </c>
      <c r="I41" s="32">
        <f>VLOOKUP(F41,[1]Sheet1!$E$26:$I$112,5,0)</f>
        <v>82</v>
      </c>
      <c r="J41" s="32">
        <f>(H41+I41)/2</f>
        <v>73</v>
      </c>
      <c r="K41" s="32" t="s">
        <v>33</v>
      </c>
      <c r="L41" s="32"/>
    </row>
    <row r="42" s="30" customFormat="1" ht="23" customHeight="1" spans="1:12">
      <c r="A42" s="32">
        <v>40</v>
      </c>
      <c r="B42" s="32" t="s">
        <v>62</v>
      </c>
      <c r="C42" s="33" t="s">
        <v>63</v>
      </c>
      <c r="D42" s="32">
        <v>28</v>
      </c>
      <c r="E42" s="32" t="s">
        <v>16</v>
      </c>
      <c r="F42" s="8" t="s">
        <v>157</v>
      </c>
      <c r="G42" s="9" t="s">
        <v>158</v>
      </c>
      <c r="H42" s="10" t="s">
        <v>36</v>
      </c>
      <c r="I42" s="32">
        <f>VLOOKUP(F42,[1]Sheet1!$E$26:$I$112,5,0)</f>
        <v>83.92</v>
      </c>
      <c r="J42" s="32">
        <f>(H42+I42)/2</f>
        <v>72.96</v>
      </c>
      <c r="K42" s="32" t="s">
        <v>33</v>
      </c>
      <c r="L42" s="32"/>
    </row>
    <row r="43" s="30" customFormat="1" ht="23" customHeight="1" spans="1:12">
      <c r="A43" s="32">
        <v>41</v>
      </c>
      <c r="B43" s="32" t="s">
        <v>62</v>
      </c>
      <c r="C43" s="33" t="s">
        <v>63</v>
      </c>
      <c r="D43" s="32">
        <v>28</v>
      </c>
      <c r="E43" s="32" t="s">
        <v>16</v>
      </c>
      <c r="F43" s="8" t="s">
        <v>159</v>
      </c>
      <c r="G43" s="9" t="s">
        <v>160</v>
      </c>
      <c r="H43" s="10" t="s">
        <v>150</v>
      </c>
      <c r="I43" s="32">
        <f>VLOOKUP(F43,[1]Sheet1!$E$26:$I$112,5,0)</f>
        <v>89.4</v>
      </c>
      <c r="J43" s="32">
        <f>(H43+I43)/2</f>
        <v>72.2</v>
      </c>
      <c r="K43" s="32" t="s">
        <v>33</v>
      </c>
      <c r="L43" s="32"/>
    </row>
    <row r="44" s="30" customFormat="1" ht="23" customHeight="1" spans="1:12">
      <c r="A44" s="32">
        <v>42</v>
      </c>
      <c r="B44" s="32" t="s">
        <v>62</v>
      </c>
      <c r="C44" s="33" t="s">
        <v>63</v>
      </c>
      <c r="D44" s="32">
        <v>28</v>
      </c>
      <c r="E44" s="32" t="s">
        <v>16</v>
      </c>
      <c r="F44" s="8" t="s">
        <v>161</v>
      </c>
      <c r="G44" s="9" t="s">
        <v>162</v>
      </c>
      <c r="H44" s="10" t="s">
        <v>41</v>
      </c>
      <c r="I44" s="32">
        <f>VLOOKUP(F44,[1]Sheet1!$E$26:$I$112,5,0)</f>
        <v>83.38</v>
      </c>
      <c r="J44" s="32">
        <f>(H44+I44)/2</f>
        <v>71.69</v>
      </c>
      <c r="K44" s="32" t="s">
        <v>33</v>
      </c>
      <c r="L44" s="32"/>
    </row>
    <row r="45" s="30" customFormat="1" ht="23" customHeight="1" spans="1:12">
      <c r="A45" s="32">
        <v>43</v>
      </c>
      <c r="B45" s="32" t="s">
        <v>62</v>
      </c>
      <c r="C45" s="33" t="s">
        <v>63</v>
      </c>
      <c r="D45" s="32">
        <v>28</v>
      </c>
      <c r="E45" s="32" t="s">
        <v>16</v>
      </c>
      <c r="F45" s="8" t="s">
        <v>163</v>
      </c>
      <c r="G45" s="9" t="s">
        <v>164</v>
      </c>
      <c r="H45" s="10" t="s">
        <v>128</v>
      </c>
      <c r="I45" s="32">
        <f>VLOOKUP(F45,[1]Sheet1!$E$26:$I$112,5,0)</f>
        <v>84.38</v>
      </c>
      <c r="J45" s="32">
        <f>(H45+I45)/2</f>
        <v>71.69</v>
      </c>
      <c r="K45" s="32" t="s">
        <v>33</v>
      </c>
      <c r="L45" s="32"/>
    </row>
    <row r="46" s="30" customFormat="1" ht="23" customHeight="1" spans="1:12">
      <c r="A46" s="32">
        <v>44</v>
      </c>
      <c r="B46" s="32" t="s">
        <v>62</v>
      </c>
      <c r="C46" s="33" t="s">
        <v>63</v>
      </c>
      <c r="D46" s="32">
        <v>28</v>
      </c>
      <c r="E46" s="32" t="s">
        <v>16</v>
      </c>
      <c r="F46" s="8" t="s">
        <v>165</v>
      </c>
      <c r="G46" s="9" t="s">
        <v>166</v>
      </c>
      <c r="H46" s="10" t="s">
        <v>128</v>
      </c>
      <c r="I46" s="32">
        <f>VLOOKUP(F46,[1]Sheet1!$E$26:$I$112,5,0)</f>
        <v>84.26</v>
      </c>
      <c r="J46" s="32">
        <f>(H46+I46)/2</f>
        <v>71.63</v>
      </c>
      <c r="K46" s="32" t="s">
        <v>33</v>
      </c>
      <c r="L46" s="32"/>
    </row>
    <row r="47" s="30" customFormat="1" ht="23" customHeight="1" spans="1:12">
      <c r="A47" s="32">
        <v>45</v>
      </c>
      <c r="B47" s="32" t="s">
        <v>62</v>
      </c>
      <c r="C47" s="33" t="s">
        <v>63</v>
      </c>
      <c r="D47" s="32">
        <v>28</v>
      </c>
      <c r="E47" s="32" t="s">
        <v>16</v>
      </c>
      <c r="F47" s="8" t="s">
        <v>167</v>
      </c>
      <c r="G47" s="9" t="s">
        <v>168</v>
      </c>
      <c r="H47" s="10" t="s">
        <v>41</v>
      </c>
      <c r="I47" s="32">
        <f>VLOOKUP(F47,[1]Sheet1!$E$26:$I$112,5,0)</f>
        <v>83.24</v>
      </c>
      <c r="J47" s="32">
        <f>(H47+I47)/2</f>
        <v>71.62</v>
      </c>
      <c r="K47" s="32" t="s">
        <v>33</v>
      </c>
      <c r="L47" s="32"/>
    </row>
    <row r="48" s="30" customFormat="1" ht="23" customHeight="1" spans="1:12">
      <c r="A48" s="32">
        <v>46</v>
      </c>
      <c r="B48" s="32" t="s">
        <v>62</v>
      </c>
      <c r="C48" s="33" t="s">
        <v>63</v>
      </c>
      <c r="D48" s="32">
        <v>28</v>
      </c>
      <c r="E48" s="32" t="s">
        <v>16</v>
      </c>
      <c r="F48" s="8" t="s">
        <v>169</v>
      </c>
      <c r="G48" s="9" t="s">
        <v>170</v>
      </c>
      <c r="H48" s="10" t="s">
        <v>60</v>
      </c>
      <c r="I48" s="32">
        <f>VLOOKUP(F48,[1]Sheet1!$E$26:$I$112,5,0)</f>
        <v>90</v>
      </c>
      <c r="J48" s="32">
        <f>(H48+I48)/2</f>
        <v>71.5</v>
      </c>
      <c r="K48" s="32" t="s">
        <v>33</v>
      </c>
      <c r="L48" s="32"/>
    </row>
    <row r="49" s="30" customFormat="1" ht="23" customHeight="1" spans="1:12">
      <c r="A49" s="32">
        <v>47</v>
      </c>
      <c r="B49" s="32" t="s">
        <v>62</v>
      </c>
      <c r="C49" s="33" t="s">
        <v>63</v>
      </c>
      <c r="D49" s="32">
        <v>28</v>
      </c>
      <c r="E49" s="32" t="s">
        <v>16</v>
      </c>
      <c r="F49" s="8" t="s">
        <v>171</v>
      </c>
      <c r="G49" s="9" t="s">
        <v>172</v>
      </c>
      <c r="H49" s="10" t="s">
        <v>57</v>
      </c>
      <c r="I49" s="32">
        <f>VLOOKUP(F49,[1]Sheet1!$E$26:$I$112,5,0)</f>
        <v>85.96</v>
      </c>
      <c r="J49" s="32">
        <f>(H49+I49)/2</f>
        <v>71.48</v>
      </c>
      <c r="K49" s="32" t="s">
        <v>33</v>
      </c>
      <c r="L49" s="32"/>
    </row>
    <row r="50" s="30" customFormat="1" ht="23" customHeight="1" spans="1:12">
      <c r="A50" s="32">
        <v>48</v>
      </c>
      <c r="B50" s="32" t="s">
        <v>62</v>
      </c>
      <c r="C50" s="33" t="s">
        <v>63</v>
      </c>
      <c r="D50" s="32">
        <v>28</v>
      </c>
      <c r="E50" s="32" t="s">
        <v>16</v>
      </c>
      <c r="F50" s="8" t="s">
        <v>173</v>
      </c>
      <c r="G50" s="9" t="s">
        <v>174</v>
      </c>
      <c r="H50" s="10" t="s">
        <v>57</v>
      </c>
      <c r="I50" s="32">
        <f>VLOOKUP(F50,[1]Sheet1!$E$26:$I$112,5,0)</f>
        <v>85.6</v>
      </c>
      <c r="J50" s="32">
        <f>(H50+I50)/2</f>
        <v>71.3</v>
      </c>
      <c r="K50" s="32" t="s">
        <v>33</v>
      </c>
      <c r="L50" s="32"/>
    </row>
    <row r="51" s="30" customFormat="1" ht="23" customHeight="1" spans="1:12">
      <c r="A51" s="32">
        <v>49</v>
      </c>
      <c r="B51" s="32" t="s">
        <v>62</v>
      </c>
      <c r="C51" s="33" t="s">
        <v>63</v>
      </c>
      <c r="D51" s="32">
        <v>28</v>
      </c>
      <c r="E51" s="32" t="s">
        <v>16</v>
      </c>
      <c r="F51" s="8" t="s">
        <v>175</v>
      </c>
      <c r="G51" s="9" t="s">
        <v>176</v>
      </c>
      <c r="H51" s="10" t="s">
        <v>57</v>
      </c>
      <c r="I51" s="32">
        <f>VLOOKUP(F51,[1]Sheet1!$E$26:$I$112,5,0)</f>
        <v>85.6</v>
      </c>
      <c r="J51" s="32">
        <f>(H51+I51)/2</f>
        <v>71.3</v>
      </c>
      <c r="K51" s="32" t="s">
        <v>33</v>
      </c>
      <c r="L51" s="32"/>
    </row>
    <row r="52" s="30" customFormat="1" ht="23" customHeight="1" spans="1:12">
      <c r="A52" s="32">
        <v>50</v>
      </c>
      <c r="B52" s="32" t="s">
        <v>62</v>
      </c>
      <c r="C52" s="33" t="s">
        <v>63</v>
      </c>
      <c r="D52" s="32">
        <v>28</v>
      </c>
      <c r="E52" s="32" t="s">
        <v>16</v>
      </c>
      <c r="F52" s="8" t="s">
        <v>177</v>
      </c>
      <c r="G52" s="9" t="s">
        <v>178</v>
      </c>
      <c r="H52" s="10" t="s">
        <v>179</v>
      </c>
      <c r="I52" s="32">
        <f>VLOOKUP(F52,[1]Sheet1!$E$26:$I$112,5,0)</f>
        <v>83.96</v>
      </c>
      <c r="J52" s="32">
        <f>(H52+I52)/2</f>
        <v>70.98</v>
      </c>
      <c r="K52" s="32" t="s">
        <v>33</v>
      </c>
      <c r="L52" s="32"/>
    </row>
    <row r="53" s="30" customFormat="1" ht="23" customHeight="1" spans="1:12">
      <c r="A53" s="32">
        <v>51</v>
      </c>
      <c r="B53" s="32" t="s">
        <v>62</v>
      </c>
      <c r="C53" s="33" t="s">
        <v>63</v>
      </c>
      <c r="D53" s="32">
        <v>28</v>
      </c>
      <c r="E53" s="32" t="s">
        <v>16</v>
      </c>
      <c r="F53" s="8" t="s">
        <v>180</v>
      </c>
      <c r="G53" s="9" t="s">
        <v>181</v>
      </c>
      <c r="H53" s="10" t="s">
        <v>128</v>
      </c>
      <c r="I53" s="32">
        <f>VLOOKUP(F53,[1]Sheet1!$E$26:$I$112,5,0)</f>
        <v>82.6</v>
      </c>
      <c r="J53" s="32">
        <f>(H53+I53)/2</f>
        <v>70.8</v>
      </c>
      <c r="K53" s="32" t="s">
        <v>33</v>
      </c>
      <c r="L53" s="32"/>
    </row>
    <row r="54" s="30" customFormat="1" ht="23" customHeight="1" spans="1:12">
      <c r="A54" s="32">
        <v>52</v>
      </c>
      <c r="B54" s="32" t="s">
        <v>62</v>
      </c>
      <c r="C54" s="33" t="s">
        <v>63</v>
      </c>
      <c r="D54" s="32">
        <v>28</v>
      </c>
      <c r="E54" s="32" t="s">
        <v>16</v>
      </c>
      <c r="F54" s="8" t="s">
        <v>182</v>
      </c>
      <c r="G54" s="9" t="s">
        <v>183</v>
      </c>
      <c r="H54" s="10" t="s">
        <v>60</v>
      </c>
      <c r="I54" s="32">
        <f>VLOOKUP(F54,[1]Sheet1!$E$26:$I$112,5,0)</f>
        <v>87.7</v>
      </c>
      <c r="J54" s="32">
        <f>(H54+I54)/2</f>
        <v>70.35</v>
      </c>
      <c r="K54" s="32" t="s">
        <v>33</v>
      </c>
      <c r="L54" s="32"/>
    </row>
    <row r="55" s="30" customFormat="1" ht="23" customHeight="1" spans="1:12">
      <c r="A55" s="32">
        <v>53</v>
      </c>
      <c r="B55" s="32" t="s">
        <v>62</v>
      </c>
      <c r="C55" s="33" t="s">
        <v>63</v>
      </c>
      <c r="D55" s="32">
        <v>28</v>
      </c>
      <c r="E55" s="32" t="s">
        <v>16</v>
      </c>
      <c r="F55" s="8" t="s">
        <v>184</v>
      </c>
      <c r="G55" s="9" t="s">
        <v>185</v>
      </c>
      <c r="H55" s="10" t="s">
        <v>113</v>
      </c>
      <c r="I55" s="32">
        <f>VLOOKUP(F55,[1]Sheet1!$E$26:$I$112,5,0)</f>
        <v>77.52</v>
      </c>
      <c r="J55" s="32">
        <f>(H55+I55)/2</f>
        <v>70.26</v>
      </c>
      <c r="K55" s="32" t="s">
        <v>33</v>
      </c>
      <c r="L55" s="32"/>
    </row>
    <row r="56" s="30" customFormat="1" ht="23" customHeight="1" spans="1:12">
      <c r="A56" s="32">
        <v>54</v>
      </c>
      <c r="B56" s="32" t="s">
        <v>62</v>
      </c>
      <c r="C56" s="33" t="s">
        <v>63</v>
      </c>
      <c r="D56" s="32">
        <v>28</v>
      </c>
      <c r="E56" s="32" t="s">
        <v>16</v>
      </c>
      <c r="F56" s="8" t="s">
        <v>186</v>
      </c>
      <c r="G56" s="9" t="s">
        <v>187</v>
      </c>
      <c r="H56" s="10" t="s">
        <v>102</v>
      </c>
      <c r="I56" s="32">
        <f>VLOOKUP(F56,[1]Sheet1!$E$26:$I$112,5,0)</f>
        <v>75.54</v>
      </c>
      <c r="J56" s="32">
        <f>(H56+I56)/2</f>
        <v>69.77</v>
      </c>
      <c r="K56" s="32" t="s">
        <v>33</v>
      </c>
      <c r="L56" s="32"/>
    </row>
    <row r="57" s="30" customFormat="1" ht="23" customHeight="1" spans="1:12">
      <c r="A57" s="32">
        <v>55</v>
      </c>
      <c r="B57" s="32" t="s">
        <v>62</v>
      </c>
      <c r="C57" s="33" t="s">
        <v>63</v>
      </c>
      <c r="D57" s="32">
        <v>28</v>
      </c>
      <c r="E57" s="32" t="s">
        <v>16</v>
      </c>
      <c r="F57" s="8" t="s">
        <v>188</v>
      </c>
      <c r="G57" s="9" t="s">
        <v>189</v>
      </c>
      <c r="H57" s="10" t="s">
        <v>128</v>
      </c>
      <c r="I57" s="32">
        <f>VLOOKUP(F57,[1]Sheet1!$E$26:$I$112,5,0)</f>
        <v>80.54</v>
      </c>
      <c r="J57" s="32">
        <f>(H57+I57)/2</f>
        <v>69.77</v>
      </c>
      <c r="K57" s="32" t="s">
        <v>33</v>
      </c>
      <c r="L57" s="32"/>
    </row>
    <row r="58" s="30" customFormat="1" ht="23" customHeight="1" spans="1:12">
      <c r="A58" s="32">
        <v>56</v>
      </c>
      <c r="B58" s="32" t="s">
        <v>62</v>
      </c>
      <c r="C58" s="33" t="s">
        <v>63</v>
      </c>
      <c r="D58" s="32">
        <v>28</v>
      </c>
      <c r="E58" s="32" t="s">
        <v>16</v>
      </c>
      <c r="F58" s="8" t="s">
        <v>190</v>
      </c>
      <c r="G58" s="9" t="s">
        <v>191</v>
      </c>
      <c r="H58" s="10" t="s">
        <v>192</v>
      </c>
      <c r="I58" s="32">
        <f>VLOOKUP(F58,[1]Sheet1!$E$26:$I$112,5,0)</f>
        <v>85.24</v>
      </c>
      <c r="J58" s="32">
        <f>(H58+I58)/2</f>
        <v>69.62</v>
      </c>
      <c r="K58" s="32" t="s">
        <v>33</v>
      </c>
      <c r="L58" s="32"/>
    </row>
    <row r="59" s="30" customFormat="1" ht="23" customHeight="1" spans="1:12">
      <c r="A59" s="32">
        <v>57</v>
      </c>
      <c r="B59" s="34" t="s">
        <v>62</v>
      </c>
      <c r="C59" s="35" t="s">
        <v>63</v>
      </c>
      <c r="D59" s="34">
        <v>28</v>
      </c>
      <c r="E59" s="34" t="s">
        <v>16</v>
      </c>
      <c r="F59" s="8" t="s">
        <v>193</v>
      </c>
      <c r="G59" s="9" t="s">
        <v>194</v>
      </c>
      <c r="H59" s="10" t="s">
        <v>195</v>
      </c>
      <c r="I59" s="32">
        <f>VLOOKUP(F59,[1]Sheet1!$E$26:$I$112,5,0)</f>
        <v>86.22</v>
      </c>
      <c r="J59" s="32">
        <f>(H59+I59)/2</f>
        <v>69.11</v>
      </c>
      <c r="K59" s="32" t="s">
        <v>33</v>
      </c>
      <c r="L59" s="12"/>
    </row>
    <row r="60" s="30" customFormat="1" ht="23" customHeight="1" spans="1:12">
      <c r="A60" s="32">
        <v>58</v>
      </c>
      <c r="B60" s="32" t="s">
        <v>62</v>
      </c>
      <c r="C60" s="33" t="s">
        <v>63</v>
      </c>
      <c r="D60" s="32">
        <v>28</v>
      </c>
      <c r="E60" s="32" t="s">
        <v>16</v>
      </c>
      <c r="F60" s="8" t="s">
        <v>196</v>
      </c>
      <c r="G60" s="9" t="s">
        <v>197</v>
      </c>
      <c r="H60" s="10" t="s">
        <v>150</v>
      </c>
      <c r="I60" s="32">
        <f>VLOOKUP(F60,[1]Sheet1!$E$26:$I$112,5,0)</f>
        <v>83.02</v>
      </c>
      <c r="J60" s="32">
        <f>(H60+I60)/2</f>
        <v>69.01</v>
      </c>
      <c r="K60" s="32" t="s">
        <v>33</v>
      </c>
      <c r="L60" s="32"/>
    </row>
    <row r="61" s="30" customFormat="1" ht="23" customHeight="1" spans="1:12">
      <c r="A61" s="32">
        <v>59</v>
      </c>
      <c r="B61" s="32" t="s">
        <v>62</v>
      </c>
      <c r="C61" s="33" t="s">
        <v>63</v>
      </c>
      <c r="D61" s="32">
        <v>28</v>
      </c>
      <c r="E61" s="32" t="s">
        <v>16</v>
      </c>
      <c r="F61" s="8" t="s">
        <v>198</v>
      </c>
      <c r="G61" s="9" t="s">
        <v>199</v>
      </c>
      <c r="H61" s="10" t="s">
        <v>150</v>
      </c>
      <c r="I61" s="32">
        <f>VLOOKUP(F61,[1]Sheet1!$E$26:$I$112,5,0)</f>
        <v>81.68</v>
      </c>
      <c r="J61" s="32">
        <f>(H61+I61)/2</f>
        <v>68.34</v>
      </c>
      <c r="K61" s="32" t="s">
        <v>33</v>
      </c>
      <c r="L61" s="32"/>
    </row>
    <row r="62" s="30" customFormat="1" ht="23" customHeight="1" spans="1:12">
      <c r="A62" s="32">
        <v>60</v>
      </c>
      <c r="B62" s="32" t="s">
        <v>62</v>
      </c>
      <c r="C62" s="33" t="s">
        <v>63</v>
      </c>
      <c r="D62" s="32">
        <v>28</v>
      </c>
      <c r="E62" s="32" t="s">
        <v>16</v>
      </c>
      <c r="F62" s="8" t="s">
        <v>200</v>
      </c>
      <c r="G62" s="9" t="s">
        <v>201</v>
      </c>
      <c r="H62" s="10" t="s">
        <v>192</v>
      </c>
      <c r="I62" s="32">
        <f>VLOOKUP(F62,[1]Sheet1!$E$26:$I$112,5,0)</f>
        <v>80.58</v>
      </c>
      <c r="J62" s="32">
        <f>(H62+I62)/2</f>
        <v>67.29</v>
      </c>
      <c r="K62" s="32" t="s">
        <v>33</v>
      </c>
      <c r="L62" s="32"/>
    </row>
    <row r="63" s="30" customFormat="1" ht="23" customHeight="1" spans="1:12">
      <c r="A63" s="32">
        <v>61</v>
      </c>
      <c r="B63" s="34" t="s">
        <v>62</v>
      </c>
      <c r="C63" s="35" t="s">
        <v>63</v>
      </c>
      <c r="D63" s="34">
        <v>28</v>
      </c>
      <c r="E63" s="34" t="s">
        <v>16</v>
      </c>
      <c r="F63" s="8" t="s">
        <v>202</v>
      </c>
      <c r="G63" s="9" t="s">
        <v>203</v>
      </c>
      <c r="H63" s="10" t="s">
        <v>195</v>
      </c>
      <c r="I63" s="32">
        <f>VLOOKUP(F63,[1]Sheet1!$E$26:$I$112,5,0)</f>
        <v>82.44</v>
      </c>
      <c r="J63" s="32">
        <f>(H63+I63)/2</f>
        <v>67.22</v>
      </c>
      <c r="K63" s="32" t="s">
        <v>33</v>
      </c>
      <c r="L63" s="12"/>
    </row>
    <row r="64" s="30" customFormat="1" ht="23" customHeight="1" spans="1:12">
      <c r="A64" s="32">
        <v>62</v>
      </c>
      <c r="B64" s="32" t="s">
        <v>62</v>
      </c>
      <c r="C64" s="33" t="s">
        <v>63</v>
      </c>
      <c r="D64" s="32">
        <v>28</v>
      </c>
      <c r="E64" s="32" t="s">
        <v>16</v>
      </c>
      <c r="F64" s="8" t="s">
        <v>204</v>
      </c>
      <c r="G64" s="9" t="s">
        <v>205</v>
      </c>
      <c r="H64" s="10" t="s">
        <v>57</v>
      </c>
      <c r="I64" s="32">
        <f>VLOOKUP(F64,[1]Sheet1!$E$26:$I$112,5,0)</f>
        <v>77.28</v>
      </c>
      <c r="J64" s="32">
        <f>(H64+I64)/2</f>
        <v>67.14</v>
      </c>
      <c r="K64" s="32" t="s">
        <v>33</v>
      </c>
      <c r="L64" s="32"/>
    </row>
    <row r="65" s="30" customFormat="1" ht="23" customHeight="1" spans="1:12">
      <c r="A65" s="32">
        <v>63</v>
      </c>
      <c r="B65" s="34" t="s">
        <v>62</v>
      </c>
      <c r="C65" s="35" t="s">
        <v>63</v>
      </c>
      <c r="D65" s="34">
        <v>28</v>
      </c>
      <c r="E65" s="34" t="s">
        <v>16</v>
      </c>
      <c r="F65" s="8" t="s">
        <v>206</v>
      </c>
      <c r="G65" s="9" t="s">
        <v>207</v>
      </c>
      <c r="H65" s="10" t="s">
        <v>195</v>
      </c>
      <c r="I65" s="32">
        <f>VLOOKUP(F65,[1]Sheet1!$E$26:$I$112,5,0)</f>
        <v>82.2</v>
      </c>
      <c r="J65" s="32">
        <f>(H65+I65)/2</f>
        <v>67.1</v>
      </c>
      <c r="K65" s="32" t="s">
        <v>33</v>
      </c>
      <c r="L65" s="12"/>
    </row>
    <row r="66" s="30" customFormat="1" ht="23" customHeight="1" spans="1:12">
      <c r="A66" s="32">
        <v>64</v>
      </c>
      <c r="B66" s="32" t="s">
        <v>62</v>
      </c>
      <c r="C66" s="33" t="s">
        <v>63</v>
      </c>
      <c r="D66" s="32">
        <v>28</v>
      </c>
      <c r="E66" s="32" t="s">
        <v>16</v>
      </c>
      <c r="F66" s="8" t="s">
        <v>208</v>
      </c>
      <c r="G66" s="9" t="s">
        <v>209</v>
      </c>
      <c r="H66" s="10" t="s">
        <v>60</v>
      </c>
      <c r="I66" s="32">
        <f>VLOOKUP(F66,[1]Sheet1!$E$26:$I$112,5,0)</f>
        <v>80.8</v>
      </c>
      <c r="J66" s="32">
        <f>(H66+I66)/2</f>
        <v>66.9</v>
      </c>
      <c r="K66" s="32" t="s">
        <v>33</v>
      </c>
      <c r="L66" s="32"/>
    </row>
    <row r="67" s="30" customFormat="1" ht="23" customHeight="1" spans="1:12">
      <c r="A67" s="32">
        <v>65</v>
      </c>
      <c r="B67" s="32" t="s">
        <v>62</v>
      </c>
      <c r="C67" s="33" t="s">
        <v>63</v>
      </c>
      <c r="D67" s="32">
        <v>28</v>
      </c>
      <c r="E67" s="32" t="s">
        <v>16</v>
      </c>
      <c r="F67" s="8" t="s">
        <v>210</v>
      </c>
      <c r="G67" s="9" t="s">
        <v>211</v>
      </c>
      <c r="H67" s="10" t="s">
        <v>57</v>
      </c>
      <c r="I67" s="32">
        <f>VLOOKUP(F67,[1]Sheet1!$E$26:$I$112,5,0)</f>
        <v>76.4</v>
      </c>
      <c r="J67" s="32">
        <f>(H67+I67)/2</f>
        <v>66.7</v>
      </c>
      <c r="K67" s="32" t="s">
        <v>33</v>
      </c>
      <c r="L67" s="32"/>
    </row>
    <row r="68" s="30" customFormat="1" ht="23" customHeight="1" spans="1:12">
      <c r="A68" s="32">
        <v>66</v>
      </c>
      <c r="B68" s="32" t="s">
        <v>62</v>
      </c>
      <c r="C68" s="33" t="s">
        <v>63</v>
      </c>
      <c r="D68" s="32">
        <v>28</v>
      </c>
      <c r="E68" s="32" t="s">
        <v>16</v>
      </c>
      <c r="F68" s="8" t="s">
        <v>212</v>
      </c>
      <c r="G68" s="9" t="s">
        <v>213</v>
      </c>
      <c r="H68" s="10" t="s">
        <v>179</v>
      </c>
      <c r="I68" s="32">
        <f>VLOOKUP(F68,[1]Sheet1!$E$26:$I$112,5,0)</f>
        <v>74.74</v>
      </c>
      <c r="J68" s="32">
        <f>(H68+I68)/2</f>
        <v>66.37</v>
      </c>
      <c r="K68" s="32" t="s">
        <v>33</v>
      </c>
      <c r="L68" s="32"/>
    </row>
    <row r="69" s="30" customFormat="1" ht="23" customHeight="1" spans="1:12">
      <c r="A69" s="32">
        <v>67</v>
      </c>
      <c r="B69" s="32" t="s">
        <v>62</v>
      </c>
      <c r="C69" s="33" t="s">
        <v>63</v>
      </c>
      <c r="D69" s="32">
        <v>28</v>
      </c>
      <c r="E69" s="32" t="s">
        <v>16</v>
      </c>
      <c r="F69" s="8" t="s">
        <v>214</v>
      </c>
      <c r="G69" s="9" t="s">
        <v>215</v>
      </c>
      <c r="H69" s="10" t="s">
        <v>60</v>
      </c>
      <c r="I69" s="32">
        <f>VLOOKUP(F69,[1]Sheet1!$E$26:$I$112,5,0)</f>
        <v>79.6</v>
      </c>
      <c r="J69" s="32">
        <f>(H69+I69)/2</f>
        <v>66.3</v>
      </c>
      <c r="K69" s="32" t="s">
        <v>33</v>
      </c>
      <c r="L69" s="32"/>
    </row>
    <row r="70" s="30" customFormat="1" ht="23" customHeight="1" spans="1:12">
      <c r="A70" s="32">
        <v>68</v>
      </c>
      <c r="B70" s="32" t="s">
        <v>62</v>
      </c>
      <c r="C70" s="33" t="s">
        <v>63</v>
      </c>
      <c r="D70" s="32">
        <v>28</v>
      </c>
      <c r="E70" s="32" t="s">
        <v>16</v>
      </c>
      <c r="F70" s="8" t="s">
        <v>216</v>
      </c>
      <c r="G70" s="9" t="s">
        <v>217</v>
      </c>
      <c r="H70" s="10" t="s">
        <v>192</v>
      </c>
      <c r="I70" s="32">
        <f>VLOOKUP(F70,[1]Sheet1!$E$26:$I$112,5,0)</f>
        <v>77.4</v>
      </c>
      <c r="J70" s="32">
        <f>(H70+I70)/2</f>
        <v>65.7</v>
      </c>
      <c r="K70" s="32" t="s">
        <v>33</v>
      </c>
      <c r="L70" s="32"/>
    </row>
    <row r="71" s="30" customFormat="1" ht="23" customHeight="1" spans="1:12">
      <c r="A71" s="32">
        <v>69</v>
      </c>
      <c r="B71" s="32" t="s">
        <v>62</v>
      </c>
      <c r="C71" s="33" t="s">
        <v>63</v>
      </c>
      <c r="D71" s="32">
        <v>28</v>
      </c>
      <c r="E71" s="32" t="s">
        <v>16</v>
      </c>
      <c r="F71" s="8" t="s">
        <v>218</v>
      </c>
      <c r="G71" s="9" t="s">
        <v>219</v>
      </c>
      <c r="H71" s="10" t="s">
        <v>192</v>
      </c>
      <c r="I71" s="32">
        <f>VLOOKUP(F71,[1]Sheet1!$E$26:$I$112,5,0)</f>
        <v>76.18</v>
      </c>
      <c r="J71" s="32">
        <f>(H71+I71)/2</f>
        <v>65.09</v>
      </c>
      <c r="K71" s="32" t="s">
        <v>33</v>
      </c>
      <c r="L71" s="32"/>
    </row>
    <row r="72" s="30" customFormat="1" ht="23" customHeight="1" spans="1:12">
      <c r="A72" s="32">
        <v>70</v>
      </c>
      <c r="B72" s="34" t="s">
        <v>62</v>
      </c>
      <c r="C72" s="35" t="s">
        <v>63</v>
      </c>
      <c r="D72" s="34">
        <v>28</v>
      </c>
      <c r="E72" s="34" t="s">
        <v>16</v>
      </c>
      <c r="F72" s="8" t="s">
        <v>220</v>
      </c>
      <c r="G72" s="9" t="s">
        <v>221</v>
      </c>
      <c r="H72" s="10" t="s">
        <v>222</v>
      </c>
      <c r="I72" s="32">
        <f>VLOOKUP(F72,[1]Sheet1!$E$26:$I$112,5,0)</f>
        <v>78.04</v>
      </c>
      <c r="J72" s="32">
        <f>(H72+I72)/2</f>
        <v>64.52</v>
      </c>
      <c r="K72" s="32" t="s">
        <v>33</v>
      </c>
      <c r="L72" s="12"/>
    </row>
    <row r="73" s="30" customFormat="1" ht="23" customHeight="1" spans="1:12">
      <c r="A73" s="32">
        <v>71</v>
      </c>
      <c r="B73" s="34" t="s">
        <v>62</v>
      </c>
      <c r="C73" s="35" t="s">
        <v>63</v>
      </c>
      <c r="D73" s="34">
        <v>28</v>
      </c>
      <c r="E73" s="34" t="s">
        <v>16</v>
      </c>
      <c r="F73" s="8" t="s">
        <v>223</v>
      </c>
      <c r="G73" s="9" t="s">
        <v>224</v>
      </c>
      <c r="H73" s="10" t="s">
        <v>222</v>
      </c>
      <c r="I73" s="32">
        <f>VLOOKUP(F73,[1]Sheet1!$E$26:$I$112,5,0)</f>
        <v>77.52</v>
      </c>
      <c r="J73" s="32">
        <f>(H73+I73)/2</f>
        <v>64.26</v>
      </c>
      <c r="K73" s="32" t="s">
        <v>33</v>
      </c>
      <c r="L73" s="12"/>
    </row>
    <row r="74" s="30" customFormat="1" ht="23" customHeight="1" spans="1:12">
      <c r="A74" s="32">
        <v>72</v>
      </c>
      <c r="B74" s="32" t="s">
        <v>62</v>
      </c>
      <c r="C74" s="33" t="s">
        <v>63</v>
      </c>
      <c r="D74" s="32">
        <v>28</v>
      </c>
      <c r="E74" s="32" t="s">
        <v>16</v>
      </c>
      <c r="F74" s="8" t="s">
        <v>225</v>
      </c>
      <c r="G74" s="9" t="s">
        <v>226</v>
      </c>
      <c r="H74" s="10" t="s">
        <v>192</v>
      </c>
      <c r="I74" s="32">
        <f>VLOOKUP(F74,[1]Sheet1!$E$26:$I$112,5,0)</f>
        <v>73.14</v>
      </c>
      <c r="J74" s="32">
        <f>(H74+I74)/2</f>
        <v>63.57</v>
      </c>
      <c r="K74" s="32" t="s">
        <v>33</v>
      </c>
      <c r="L74" s="32"/>
    </row>
    <row r="75" s="30" customFormat="1" ht="23" customHeight="1" spans="1:12">
      <c r="A75" s="32">
        <v>73</v>
      </c>
      <c r="B75" s="32" t="s">
        <v>62</v>
      </c>
      <c r="C75" s="33" t="s">
        <v>63</v>
      </c>
      <c r="D75" s="32">
        <v>28</v>
      </c>
      <c r="E75" s="32" t="s">
        <v>16</v>
      </c>
      <c r="F75" s="8" t="s">
        <v>227</v>
      </c>
      <c r="G75" s="9" t="s">
        <v>228</v>
      </c>
      <c r="H75" s="10" t="s">
        <v>99</v>
      </c>
      <c r="I75" s="32" t="str">
        <f>VLOOKUP(F75,[1]Sheet1!$E$26:$I$112,5,0)</f>
        <v>弃考</v>
      </c>
      <c r="J75" s="32">
        <f>H75/2</f>
        <v>38.5</v>
      </c>
      <c r="K75" s="32" t="s">
        <v>33</v>
      </c>
      <c r="L75" s="32"/>
    </row>
    <row r="76" s="30" customFormat="1" ht="23" customHeight="1" spans="1:12">
      <c r="A76" s="32">
        <v>74</v>
      </c>
      <c r="B76" s="32" t="s">
        <v>62</v>
      </c>
      <c r="C76" s="33" t="s">
        <v>63</v>
      </c>
      <c r="D76" s="32">
        <v>28</v>
      </c>
      <c r="E76" s="32" t="s">
        <v>16</v>
      </c>
      <c r="F76" s="8" t="s">
        <v>229</v>
      </c>
      <c r="G76" s="9" t="s">
        <v>230</v>
      </c>
      <c r="H76" s="10" t="s">
        <v>231</v>
      </c>
      <c r="I76" s="32" t="str">
        <f>VLOOKUP(F76,[1]Sheet1!$E$26:$I$112,5,0)</f>
        <v>弃考</v>
      </c>
      <c r="J76" s="32">
        <f>H76/2</f>
        <v>37</v>
      </c>
      <c r="K76" s="32" t="s">
        <v>33</v>
      </c>
      <c r="L76" s="32"/>
    </row>
    <row r="77" s="30" customFormat="1" ht="23" customHeight="1" spans="1:12">
      <c r="A77" s="32">
        <v>75</v>
      </c>
      <c r="B77" s="32" t="s">
        <v>62</v>
      </c>
      <c r="C77" s="33" t="s">
        <v>63</v>
      </c>
      <c r="D77" s="32">
        <v>28</v>
      </c>
      <c r="E77" s="32" t="s">
        <v>16</v>
      </c>
      <c r="F77" s="8" t="s">
        <v>232</v>
      </c>
      <c r="G77" s="9" t="s">
        <v>233</v>
      </c>
      <c r="H77" s="10" t="s">
        <v>80</v>
      </c>
      <c r="I77" s="32" t="str">
        <f>VLOOKUP(F77,[1]Sheet1!$E$26:$I$112,5,0)</f>
        <v>弃考</v>
      </c>
      <c r="J77" s="32">
        <f>H77/2</f>
        <v>36.5</v>
      </c>
      <c r="K77" s="32" t="s">
        <v>33</v>
      </c>
      <c r="L77" s="32"/>
    </row>
    <row r="78" s="30" customFormat="1" ht="23" customHeight="1" spans="1:12">
      <c r="A78" s="32">
        <v>76</v>
      </c>
      <c r="B78" s="32" t="s">
        <v>62</v>
      </c>
      <c r="C78" s="33" t="s">
        <v>63</v>
      </c>
      <c r="D78" s="32">
        <v>28</v>
      </c>
      <c r="E78" s="32" t="s">
        <v>16</v>
      </c>
      <c r="F78" s="8" t="s">
        <v>234</v>
      </c>
      <c r="G78" s="9" t="s">
        <v>235</v>
      </c>
      <c r="H78" s="10" t="s">
        <v>80</v>
      </c>
      <c r="I78" s="32" t="str">
        <f>VLOOKUP(F78,[1]Sheet1!$E$26:$I$112,5,0)</f>
        <v>弃考</v>
      </c>
      <c r="J78" s="32">
        <f>H78/2</f>
        <v>36.5</v>
      </c>
      <c r="K78" s="32" t="s">
        <v>33</v>
      </c>
      <c r="L78" s="32"/>
    </row>
    <row r="79" s="30" customFormat="1" ht="23" customHeight="1" spans="1:12">
      <c r="A79" s="32">
        <v>77</v>
      </c>
      <c r="B79" s="32" t="s">
        <v>62</v>
      </c>
      <c r="C79" s="33" t="s">
        <v>63</v>
      </c>
      <c r="D79" s="32">
        <v>28</v>
      </c>
      <c r="E79" s="32" t="s">
        <v>16</v>
      </c>
      <c r="F79" s="8" t="s">
        <v>236</v>
      </c>
      <c r="G79" s="9" t="s">
        <v>237</v>
      </c>
      <c r="H79" s="10" t="s">
        <v>85</v>
      </c>
      <c r="I79" s="32" t="str">
        <f>VLOOKUP(F79,[1]Sheet1!$E$26:$I$112,5,0)</f>
        <v>弃考</v>
      </c>
      <c r="J79" s="32">
        <f>H79/2</f>
        <v>35.5</v>
      </c>
      <c r="K79" s="32" t="s">
        <v>33</v>
      </c>
      <c r="L79" s="32"/>
    </row>
    <row r="80" s="30" customFormat="1" ht="23" customHeight="1" spans="1:12">
      <c r="A80" s="32">
        <v>78</v>
      </c>
      <c r="B80" s="32" t="s">
        <v>62</v>
      </c>
      <c r="C80" s="33" t="s">
        <v>63</v>
      </c>
      <c r="D80" s="32">
        <v>28</v>
      </c>
      <c r="E80" s="32" t="s">
        <v>16</v>
      </c>
      <c r="F80" s="8" t="s">
        <v>238</v>
      </c>
      <c r="G80" s="9" t="s">
        <v>239</v>
      </c>
      <c r="H80" s="10" t="s">
        <v>94</v>
      </c>
      <c r="I80" s="32" t="str">
        <f>VLOOKUP(F80,[1]Sheet1!$E$26:$I$112,5,0)</f>
        <v>弃考</v>
      </c>
      <c r="J80" s="32">
        <f>H80/2</f>
        <v>34</v>
      </c>
      <c r="K80" s="32" t="s">
        <v>33</v>
      </c>
      <c r="L80" s="32"/>
    </row>
    <row r="81" s="30" customFormat="1" ht="23" customHeight="1" spans="1:12">
      <c r="A81" s="32">
        <v>79</v>
      </c>
      <c r="B81" s="32" t="s">
        <v>62</v>
      </c>
      <c r="C81" s="33" t="s">
        <v>63</v>
      </c>
      <c r="D81" s="32">
        <v>28</v>
      </c>
      <c r="E81" s="32" t="s">
        <v>16</v>
      </c>
      <c r="F81" s="8" t="s">
        <v>240</v>
      </c>
      <c r="G81" s="9" t="s">
        <v>241</v>
      </c>
      <c r="H81" s="10" t="s">
        <v>36</v>
      </c>
      <c r="I81" s="32" t="str">
        <f>VLOOKUP(F81,[1]Sheet1!$E$26:$I$112,5,0)</f>
        <v>弃考</v>
      </c>
      <c r="J81" s="32">
        <f>H81/2</f>
        <v>31</v>
      </c>
      <c r="K81" s="32" t="s">
        <v>33</v>
      </c>
      <c r="L81" s="32"/>
    </row>
    <row r="82" s="30" customFormat="1" ht="23" customHeight="1" spans="1:12">
      <c r="A82" s="32">
        <v>80</v>
      </c>
      <c r="B82" s="32" t="s">
        <v>62</v>
      </c>
      <c r="C82" s="33" t="s">
        <v>63</v>
      </c>
      <c r="D82" s="32">
        <v>28</v>
      </c>
      <c r="E82" s="32" t="s">
        <v>16</v>
      </c>
      <c r="F82" s="8" t="s">
        <v>242</v>
      </c>
      <c r="G82" s="9" t="s">
        <v>243</v>
      </c>
      <c r="H82" s="10" t="s">
        <v>128</v>
      </c>
      <c r="I82" s="32" t="str">
        <f>VLOOKUP(F82,[1]Sheet1!$E$26:$I$112,5,0)</f>
        <v>弃考</v>
      </c>
      <c r="J82" s="32">
        <f>H82/2</f>
        <v>29.5</v>
      </c>
      <c r="K82" s="32" t="s">
        <v>33</v>
      </c>
      <c r="L82" s="32"/>
    </row>
    <row r="83" s="30" customFormat="1" ht="23" customHeight="1" spans="1:12">
      <c r="A83" s="32">
        <v>81</v>
      </c>
      <c r="B83" s="32" t="s">
        <v>62</v>
      </c>
      <c r="C83" s="33" t="s">
        <v>63</v>
      </c>
      <c r="D83" s="32">
        <v>28</v>
      </c>
      <c r="E83" s="32" t="s">
        <v>16</v>
      </c>
      <c r="F83" s="8" t="s">
        <v>244</v>
      </c>
      <c r="G83" s="9" t="s">
        <v>245</v>
      </c>
      <c r="H83" s="10" t="s">
        <v>128</v>
      </c>
      <c r="I83" s="32" t="str">
        <f>VLOOKUP(F83,[1]Sheet1!$E$26:$I$112,5,0)</f>
        <v>弃考</v>
      </c>
      <c r="J83" s="32">
        <f>H83/2</f>
        <v>29.5</v>
      </c>
      <c r="K83" s="32" t="s">
        <v>33</v>
      </c>
      <c r="L83" s="32"/>
    </row>
    <row r="84" s="30" customFormat="1" ht="23" customHeight="1" spans="1:12">
      <c r="A84" s="32">
        <v>82</v>
      </c>
      <c r="B84" s="32" t="s">
        <v>62</v>
      </c>
      <c r="C84" s="33" t="s">
        <v>63</v>
      </c>
      <c r="D84" s="32">
        <v>28</v>
      </c>
      <c r="E84" s="32" t="s">
        <v>16</v>
      </c>
      <c r="F84" s="8" t="s">
        <v>246</v>
      </c>
      <c r="G84" s="9" t="s">
        <v>247</v>
      </c>
      <c r="H84" s="10" t="s">
        <v>179</v>
      </c>
      <c r="I84" s="32" t="str">
        <f>VLOOKUP(F84,[1]Sheet1!$E$26:$I$112,5,0)</f>
        <v>弃考</v>
      </c>
      <c r="J84" s="32">
        <f>H84/2</f>
        <v>29</v>
      </c>
      <c r="K84" s="32" t="s">
        <v>33</v>
      </c>
      <c r="L84" s="32"/>
    </row>
    <row r="85" s="31" customFormat="1" ht="23" customHeight="1" spans="1:12">
      <c r="A85" s="32">
        <v>83</v>
      </c>
      <c r="B85" s="32" t="s">
        <v>62</v>
      </c>
      <c r="C85" s="33" t="s">
        <v>63</v>
      </c>
      <c r="D85" s="32">
        <v>28</v>
      </c>
      <c r="E85" s="32" t="s">
        <v>16</v>
      </c>
      <c r="F85" s="8" t="s">
        <v>248</v>
      </c>
      <c r="G85" s="9" t="s">
        <v>249</v>
      </c>
      <c r="H85" s="10" t="s">
        <v>179</v>
      </c>
      <c r="I85" s="32" t="str">
        <f>VLOOKUP(F85,[1]Sheet1!$E$26:$I$112,5,0)</f>
        <v>弃考</v>
      </c>
      <c r="J85" s="32">
        <f>H85/2</f>
        <v>29</v>
      </c>
      <c r="K85" s="32" t="s">
        <v>33</v>
      </c>
      <c r="L85" s="32"/>
    </row>
    <row r="86" s="31" customFormat="1" ht="23" customHeight="1" spans="1:12">
      <c r="A86" s="32">
        <v>84</v>
      </c>
      <c r="B86" s="32" t="s">
        <v>62</v>
      </c>
      <c r="C86" s="33" t="s">
        <v>63</v>
      </c>
      <c r="D86" s="32">
        <v>28</v>
      </c>
      <c r="E86" s="32" t="s">
        <v>16</v>
      </c>
      <c r="F86" s="8" t="s">
        <v>250</v>
      </c>
      <c r="G86" s="9" t="s">
        <v>251</v>
      </c>
      <c r="H86" s="10" t="s">
        <v>57</v>
      </c>
      <c r="I86" s="32" t="str">
        <f>VLOOKUP(F86,[1]Sheet1!$E$26:$I$112,5,0)</f>
        <v>弃考</v>
      </c>
      <c r="J86" s="32">
        <f>H86/2</f>
        <v>28.5</v>
      </c>
      <c r="K86" s="32" t="s">
        <v>33</v>
      </c>
      <c r="L86" s="32"/>
    </row>
    <row r="87" s="31" customFormat="1" ht="23" customHeight="1" spans="1:12">
      <c r="A87" s="32">
        <v>85</v>
      </c>
      <c r="B87" s="32" t="s">
        <v>62</v>
      </c>
      <c r="C87" s="33" t="s">
        <v>63</v>
      </c>
      <c r="D87" s="32">
        <v>28</v>
      </c>
      <c r="E87" s="32" t="s">
        <v>16</v>
      </c>
      <c r="F87" s="8" t="s">
        <v>252</v>
      </c>
      <c r="G87" s="9" t="s">
        <v>253</v>
      </c>
      <c r="H87" s="10" t="s">
        <v>192</v>
      </c>
      <c r="I87" s="32" t="str">
        <f>VLOOKUP(F87,[1]Sheet1!$E$26:$I$112,5,0)</f>
        <v>弃考</v>
      </c>
      <c r="J87" s="32">
        <f>H87/2</f>
        <v>27</v>
      </c>
      <c r="K87" s="32" t="s">
        <v>33</v>
      </c>
      <c r="L87" s="32"/>
    </row>
    <row r="88" s="31" customFormat="1" ht="23" customHeight="1" spans="1:12">
      <c r="A88" s="32">
        <v>86</v>
      </c>
      <c r="B88" s="32" t="s">
        <v>62</v>
      </c>
      <c r="C88" s="33" t="s">
        <v>63</v>
      </c>
      <c r="D88" s="32">
        <v>28</v>
      </c>
      <c r="E88" s="32" t="s">
        <v>16</v>
      </c>
      <c r="F88" s="8" t="s">
        <v>254</v>
      </c>
      <c r="G88" s="9" t="s">
        <v>255</v>
      </c>
      <c r="H88" s="10" t="s">
        <v>60</v>
      </c>
      <c r="I88" s="32" t="str">
        <f>VLOOKUP(F88,[1]Sheet1!$E$26:$I$112,5,0)</f>
        <v>弃考</v>
      </c>
      <c r="J88" s="32">
        <f>H88/2</f>
        <v>26.5</v>
      </c>
      <c r="K88" s="32" t="s">
        <v>33</v>
      </c>
      <c r="L88" s="32"/>
    </row>
    <row r="89" s="31" customFormat="1" ht="23" customHeight="1" spans="1:12">
      <c r="A89" s="32">
        <v>87</v>
      </c>
      <c r="B89" s="32" t="s">
        <v>62</v>
      </c>
      <c r="C89" s="33" t="s">
        <v>63</v>
      </c>
      <c r="D89" s="32">
        <v>28</v>
      </c>
      <c r="E89" s="32" t="s">
        <v>16</v>
      </c>
      <c r="F89" s="8" t="s">
        <v>256</v>
      </c>
      <c r="G89" s="9" t="s">
        <v>257</v>
      </c>
      <c r="H89" s="10" t="s">
        <v>60</v>
      </c>
      <c r="I89" s="32" t="str">
        <f>VLOOKUP(F89,[1]Sheet1!$E$26:$I$112,5,0)</f>
        <v>弃考</v>
      </c>
      <c r="J89" s="32">
        <f>H89/2</f>
        <v>26.5</v>
      </c>
      <c r="K89" s="32" t="s">
        <v>33</v>
      </c>
      <c r="L89" s="32"/>
    </row>
  </sheetData>
  <autoFilter ref="A2:L89">
    <sortState ref="A3:L89">
      <sortCondition ref="J3" descending="1"/>
    </sortState>
    <extLst/>
  </autoFilter>
  <sortState ref="A3:O121">
    <sortCondition ref="H3" descending="1"/>
  </sortState>
  <mergeCells count="1">
    <mergeCell ref="A1:L1"/>
  </mergeCells>
  <printOptions horizontalCentered="1"/>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3"/>
  <sheetViews>
    <sheetView workbookViewId="0">
      <pane ySplit="2" topLeftCell="A3" activePane="bottomLeft" state="frozen"/>
      <selection/>
      <selection pane="bottomLeft" activeCell="M9" sqref="M9"/>
    </sheetView>
  </sheetViews>
  <sheetFormatPr defaultColWidth="8.72727272727273" defaultRowHeight="14"/>
  <cols>
    <col min="1" max="1" width="7.27272727272727" style="15" customWidth="1"/>
    <col min="2" max="2" width="11.0909090909091" style="15" customWidth="1"/>
    <col min="3" max="3" width="11.2727272727273" style="15" customWidth="1"/>
    <col min="4" max="4" width="10.5454545454545" style="15" customWidth="1"/>
    <col min="5" max="5" width="17.9090909090909" style="15" customWidth="1"/>
    <col min="6" max="6" width="27.0909090909091" style="15" customWidth="1"/>
    <col min="7" max="7" width="24.0909090909091" style="15" customWidth="1"/>
    <col min="8" max="8" width="11.2727272727273" style="15" customWidth="1"/>
    <col min="9" max="11" width="11.8181818181818" style="3" customWidth="1"/>
    <col min="12" max="12" width="10.6363636363636" style="3" customWidth="1"/>
    <col min="13" max="16384" width="8.72727272727273" style="3"/>
  </cols>
  <sheetData>
    <row r="1" s="3" customFormat="1" ht="46" customHeight="1" spans="1:12">
      <c r="A1" s="28" t="s">
        <v>258</v>
      </c>
      <c r="B1" s="28"/>
      <c r="C1" s="28"/>
      <c r="D1" s="28"/>
      <c r="E1" s="28"/>
      <c r="F1" s="28"/>
      <c r="G1" s="28"/>
      <c r="H1" s="28"/>
      <c r="I1" s="28"/>
      <c r="J1" s="28"/>
      <c r="K1" s="28"/>
      <c r="L1" s="28"/>
    </row>
    <row r="2" s="1" customFormat="1" ht="30" spans="1:12">
      <c r="A2" s="6" t="s">
        <v>1</v>
      </c>
      <c r="B2" s="6" t="s">
        <v>2</v>
      </c>
      <c r="C2" s="7" t="s">
        <v>3</v>
      </c>
      <c r="D2" s="6" t="s">
        <v>4</v>
      </c>
      <c r="E2" s="6" t="s">
        <v>5</v>
      </c>
      <c r="F2" s="6" t="s">
        <v>6</v>
      </c>
      <c r="G2" s="7" t="s">
        <v>7</v>
      </c>
      <c r="H2" s="7" t="s">
        <v>8</v>
      </c>
      <c r="I2" s="11" t="s">
        <v>9</v>
      </c>
      <c r="J2" s="11" t="s">
        <v>10</v>
      </c>
      <c r="K2" s="11" t="s">
        <v>52</v>
      </c>
      <c r="L2" s="11" t="s">
        <v>12</v>
      </c>
    </row>
    <row r="3" s="14" customFormat="1" ht="22" customHeight="1" spans="1:12">
      <c r="A3" s="12">
        <v>1</v>
      </c>
      <c r="B3" s="8" t="s">
        <v>259</v>
      </c>
      <c r="C3" s="9" t="s">
        <v>260</v>
      </c>
      <c r="D3" s="8">
        <v>20</v>
      </c>
      <c r="E3" s="8" t="s">
        <v>16</v>
      </c>
      <c r="F3" s="8" t="s">
        <v>261</v>
      </c>
      <c r="G3" s="9" t="s">
        <v>262</v>
      </c>
      <c r="H3" s="10" t="s">
        <v>263</v>
      </c>
      <c r="I3" s="12">
        <f>VLOOKUP(F3,[1]Sheet1!$E$113:$I$173,5,0)</f>
        <v>91.54</v>
      </c>
      <c r="J3" s="12">
        <f>(H3+I3)/2</f>
        <v>86.27</v>
      </c>
      <c r="K3" s="12" t="s">
        <v>20</v>
      </c>
      <c r="L3" s="12"/>
    </row>
    <row r="4" s="14" customFormat="1" ht="22" customHeight="1" spans="1:12">
      <c r="A4" s="12">
        <v>2</v>
      </c>
      <c r="B4" s="8" t="s">
        <v>259</v>
      </c>
      <c r="C4" s="9" t="s">
        <v>260</v>
      </c>
      <c r="D4" s="8">
        <v>20</v>
      </c>
      <c r="E4" s="8" t="s">
        <v>16</v>
      </c>
      <c r="F4" s="8" t="s">
        <v>264</v>
      </c>
      <c r="G4" s="9" t="s">
        <v>265</v>
      </c>
      <c r="H4" s="10" t="s">
        <v>19</v>
      </c>
      <c r="I4" s="12">
        <f>VLOOKUP(F4,[1]Sheet1!$E$113:$I$173,5,0)</f>
        <v>88.5</v>
      </c>
      <c r="J4" s="12">
        <f>(H4+I4)/2</f>
        <v>85.25</v>
      </c>
      <c r="K4" s="12" t="s">
        <v>20</v>
      </c>
      <c r="L4" s="12"/>
    </row>
    <row r="5" s="14" customFormat="1" ht="22" customHeight="1" spans="1:12">
      <c r="A5" s="12">
        <v>3</v>
      </c>
      <c r="B5" s="8" t="s">
        <v>259</v>
      </c>
      <c r="C5" s="9" t="s">
        <v>260</v>
      </c>
      <c r="D5" s="8">
        <v>20</v>
      </c>
      <c r="E5" s="8" t="s">
        <v>16</v>
      </c>
      <c r="F5" s="8" t="s">
        <v>266</v>
      </c>
      <c r="G5" s="9" t="s">
        <v>267</v>
      </c>
      <c r="H5" s="10" t="s">
        <v>268</v>
      </c>
      <c r="I5" s="12">
        <f>VLOOKUP(F5,[1]Sheet1!$E$113:$I$173,5,0)</f>
        <v>84.6</v>
      </c>
      <c r="J5" s="12">
        <f>(H5+I5)/2</f>
        <v>84.8</v>
      </c>
      <c r="K5" s="12" t="s">
        <v>20</v>
      </c>
      <c r="L5" s="12"/>
    </row>
    <row r="6" s="14" customFormat="1" ht="22" customHeight="1" spans="1:12">
      <c r="A6" s="12">
        <v>4</v>
      </c>
      <c r="B6" s="8" t="s">
        <v>259</v>
      </c>
      <c r="C6" s="9" t="s">
        <v>260</v>
      </c>
      <c r="D6" s="8">
        <v>20</v>
      </c>
      <c r="E6" s="8" t="s">
        <v>16</v>
      </c>
      <c r="F6" s="8" t="s">
        <v>269</v>
      </c>
      <c r="G6" s="9" t="s">
        <v>270</v>
      </c>
      <c r="H6" s="10" t="s">
        <v>72</v>
      </c>
      <c r="I6" s="12">
        <f>VLOOKUP(F6,[1]Sheet1!$E$113:$I$173,5,0)</f>
        <v>89.6</v>
      </c>
      <c r="J6" s="12">
        <f>(H6+I6)/2</f>
        <v>82.3</v>
      </c>
      <c r="K6" s="12" t="s">
        <v>20</v>
      </c>
      <c r="L6" s="29"/>
    </row>
    <row r="7" s="27" customFormat="1" ht="22" customHeight="1" spans="1:12">
      <c r="A7" s="12">
        <v>5</v>
      </c>
      <c r="B7" s="8" t="s">
        <v>259</v>
      </c>
      <c r="C7" s="9" t="s">
        <v>260</v>
      </c>
      <c r="D7" s="8">
        <v>20</v>
      </c>
      <c r="E7" s="8" t="s">
        <v>16</v>
      </c>
      <c r="F7" s="8" t="s">
        <v>271</v>
      </c>
      <c r="G7" s="9" t="s">
        <v>272</v>
      </c>
      <c r="H7" s="10" t="s">
        <v>80</v>
      </c>
      <c r="I7" s="12">
        <f>VLOOKUP(F7,[1]Sheet1!$E$113:$I$173,5,0)</f>
        <v>90.94</v>
      </c>
      <c r="J7" s="12">
        <f>(H7+I7)/2</f>
        <v>81.97</v>
      </c>
      <c r="K7" s="12" t="s">
        <v>20</v>
      </c>
      <c r="L7" s="29"/>
    </row>
    <row r="8" s="27" customFormat="1" ht="22" customHeight="1" spans="1:12">
      <c r="A8" s="12">
        <v>6</v>
      </c>
      <c r="B8" s="8" t="s">
        <v>259</v>
      </c>
      <c r="C8" s="9" t="s">
        <v>260</v>
      </c>
      <c r="D8" s="8">
        <v>20</v>
      </c>
      <c r="E8" s="8" t="s">
        <v>16</v>
      </c>
      <c r="F8" s="8" t="s">
        <v>273</v>
      </c>
      <c r="G8" s="9" t="s">
        <v>274</v>
      </c>
      <c r="H8" s="10" t="s">
        <v>99</v>
      </c>
      <c r="I8" s="12">
        <f>VLOOKUP(F8,[1]Sheet1!$E$113:$I$173,5,0)</f>
        <v>85.4</v>
      </c>
      <c r="J8" s="12">
        <f>(H8+I8)/2</f>
        <v>81.2</v>
      </c>
      <c r="K8" s="12" t="s">
        <v>20</v>
      </c>
      <c r="L8" s="29"/>
    </row>
    <row r="9" s="27" customFormat="1" ht="22" customHeight="1" spans="1:12">
      <c r="A9" s="12">
        <v>7</v>
      </c>
      <c r="B9" s="8" t="s">
        <v>259</v>
      </c>
      <c r="C9" s="9" t="s">
        <v>260</v>
      </c>
      <c r="D9" s="8">
        <v>20</v>
      </c>
      <c r="E9" s="8" t="s">
        <v>16</v>
      </c>
      <c r="F9" s="8" t="s">
        <v>275</v>
      </c>
      <c r="G9" s="9" t="s">
        <v>276</v>
      </c>
      <c r="H9" s="10" t="s">
        <v>72</v>
      </c>
      <c r="I9" s="12">
        <f>VLOOKUP(F9,[1]Sheet1!$E$113:$I$173,5,0)</f>
        <v>85.76</v>
      </c>
      <c r="J9" s="12">
        <f>(H9+I9)/2</f>
        <v>80.38</v>
      </c>
      <c r="K9" s="12" t="s">
        <v>20</v>
      </c>
      <c r="L9" s="29"/>
    </row>
    <row r="10" s="27" customFormat="1" ht="22" customHeight="1" spans="1:12">
      <c r="A10" s="12">
        <v>8</v>
      </c>
      <c r="B10" s="8" t="s">
        <v>259</v>
      </c>
      <c r="C10" s="9" t="s">
        <v>260</v>
      </c>
      <c r="D10" s="8">
        <v>20</v>
      </c>
      <c r="E10" s="8" t="s">
        <v>16</v>
      </c>
      <c r="F10" s="8" t="s">
        <v>277</v>
      </c>
      <c r="G10" s="9" t="s">
        <v>278</v>
      </c>
      <c r="H10" s="10" t="s">
        <v>80</v>
      </c>
      <c r="I10" s="12">
        <f>VLOOKUP(F10,[1]Sheet1!$E$113:$I$173,5,0)</f>
        <v>87.56</v>
      </c>
      <c r="J10" s="12">
        <f>(H10+I10)/2</f>
        <v>80.28</v>
      </c>
      <c r="K10" s="12" t="s">
        <v>20</v>
      </c>
      <c r="L10" s="29"/>
    </row>
    <row r="11" s="27" customFormat="1" ht="22" customHeight="1" spans="1:12">
      <c r="A11" s="12">
        <v>9</v>
      </c>
      <c r="B11" s="8" t="s">
        <v>259</v>
      </c>
      <c r="C11" s="9" t="s">
        <v>260</v>
      </c>
      <c r="D11" s="8">
        <v>20</v>
      </c>
      <c r="E11" s="8" t="s">
        <v>16</v>
      </c>
      <c r="F11" s="8" t="s">
        <v>279</v>
      </c>
      <c r="G11" s="9" t="s">
        <v>280</v>
      </c>
      <c r="H11" s="10" t="s">
        <v>23</v>
      </c>
      <c r="I11" s="12">
        <f>VLOOKUP(F11,[1]Sheet1!$E$113:$I$173,5,0)</f>
        <v>90.4</v>
      </c>
      <c r="J11" s="12">
        <f>(H11+I11)/2</f>
        <v>80.2</v>
      </c>
      <c r="K11" s="12" t="s">
        <v>20</v>
      </c>
      <c r="L11" s="29"/>
    </row>
    <row r="12" s="27" customFormat="1" ht="22" customHeight="1" spans="1:12">
      <c r="A12" s="12">
        <v>10</v>
      </c>
      <c r="B12" s="8" t="s">
        <v>259</v>
      </c>
      <c r="C12" s="9" t="s">
        <v>260</v>
      </c>
      <c r="D12" s="8">
        <v>20</v>
      </c>
      <c r="E12" s="8" t="s">
        <v>16</v>
      </c>
      <c r="F12" s="8" t="s">
        <v>281</v>
      </c>
      <c r="G12" s="9" t="s">
        <v>282</v>
      </c>
      <c r="H12" s="10" t="s">
        <v>80</v>
      </c>
      <c r="I12" s="12">
        <f>VLOOKUP(F12,[1]Sheet1!$E$113:$I$173,5,0)</f>
        <v>86.44</v>
      </c>
      <c r="J12" s="12">
        <f>(H12+I12)/2</f>
        <v>79.72</v>
      </c>
      <c r="K12" s="12" t="s">
        <v>20</v>
      </c>
      <c r="L12" s="29"/>
    </row>
    <row r="13" s="27" customFormat="1" ht="22" customHeight="1" spans="1:12">
      <c r="A13" s="12">
        <v>11</v>
      </c>
      <c r="B13" s="8" t="s">
        <v>259</v>
      </c>
      <c r="C13" s="9" t="s">
        <v>260</v>
      </c>
      <c r="D13" s="8">
        <v>20</v>
      </c>
      <c r="E13" s="8" t="s">
        <v>16</v>
      </c>
      <c r="F13" s="8" t="s">
        <v>283</v>
      </c>
      <c r="G13" s="9" t="s">
        <v>284</v>
      </c>
      <c r="H13" s="10" t="s">
        <v>85</v>
      </c>
      <c r="I13" s="12">
        <f>VLOOKUP(F13,[1]Sheet1!$E$113:$I$173,5,0)</f>
        <v>87.8</v>
      </c>
      <c r="J13" s="12">
        <f>(H13+I13)/2</f>
        <v>79.4</v>
      </c>
      <c r="K13" s="12" t="s">
        <v>20</v>
      </c>
      <c r="L13" s="29"/>
    </row>
    <row r="14" s="27" customFormat="1" ht="22" customHeight="1" spans="1:12">
      <c r="A14" s="12">
        <v>12</v>
      </c>
      <c r="B14" s="8" t="s">
        <v>259</v>
      </c>
      <c r="C14" s="9" t="s">
        <v>260</v>
      </c>
      <c r="D14" s="8">
        <v>20</v>
      </c>
      <c r="E14" s="8" t="s">
        <v>16</v>
      </c>
      <c r="F14" s="8" t="s">
        <v>285</v>
      </c>
      <c r="G14" s="9" t="s">
        <v>286</v>
      </c>
      <c r="H14" s="10" t="s">
        <v>80</v>
      </c>
      <c r="I14" s="12">
        <f>VLOOKUP(F14,[1]Sheet1!$E$113:$I$173,5,0)</f>
        <v>84.52</v>
      </c>
      <c r="J14" s="12">
        <f>(H14+I14)/2</f>
        <v>78.76</v>
      </c>
      <c r="K14" s="12" t="s">
        <v>20</v>
      </c>
      <c r="L14" s="29"/>
    </row>
    <row r="15" s="27" customFormat="1" ht="22" customHeight="1" spans="1:12">
      <c r="A15" s="12">
        <v>13</v>
      </c>
      <c r="B15" s="8" t="s">
        <v>259</v>
      </c>
      <c r="C15" s="9" t="s">
        <v>260</v>
      </c>
      <c r="D15" s="8">
        <v>20</v>
      </c>
      <c r="E15" s="8" t="s">
        <v>16</v>
      </c>
      <c r="F15" s="8" t="s">
        <v>287</v>
      </c>
      <c r="G15" s="9" t="s">
        <v>288</v>
      </c>
      <c r="H15" s="10" t="s">
        <v>72</v>
      </c>
      <c r="I15" s="12">
        <f>VLOOKUP(F15,[1]Sheet1!$E$113:$I$173,5,0)</f>
        <v>82.4</v>
      </c>
      <c r="J15" s="12">
        <f>(H15+I15)/2</f>
        <v>78.7</v>
      </c>
      <c r="K15" s="12" t="s">
        <v>20</v>
      </c>
      <c r="L15" s="29"/>
    </row>
    <row r="16" s="27" customFormat="1" ht="22" customHeight="1" spans="1:12">
      <c r="A16" s="12">
        <v>14</v>
      </c>
      <c r="B16" s="8" t="s">
        <v>259</v>
      </c>
      <c r="C16" s="9" t="s">
        <v>260</v>
      </c>
      <c r="D16" s="8">
        <v>20</v>
      </c>
      <c r="E16" s="8" t="s">
        <v>16</v>
      </c>
      <c r="F16" s="8" t="s">
        <v>289</v>
      </c>
      <c r="G16" s="9" t="s">
        <v>290</v>
      </c>
      <c r="H16" s="10" t="s">
        <v>85</v>
      </c>
      <c r="I16" s="12">
        <f>VLOOKUP(F16,[1]Sheet1!$E$113:$I$173,5,0)</f>
        <v>86</v>
      </c>
      <c r="J16" s="12">
        <f>(H16+I16)/2</f>
        <v>78.5</v>
      </c>
      <c r="K16" s="12" t="s">
        <v>20</v>
      </c>
      <c r="L16" s="29"/>
    </row>
    <row r="17" s="27" customFormat="1" ht="22" customHeight="1" spans="1:12">
      <c r="A17" s="12">
        <v>15</v>
      </c>
      <c r="B17" s="8" t="s">
        <v>259</v>
      </c>
      <c r="C17" s="9" t="s">
        <v>260</v>
      </c>
      <c r="D17" s="8">
        <v>20</v>
      </c>
      <c r="E17" s="8" t="s">
        <v>16</v>
      </c>
      <c r="F17" s="8" t="s">
        <v>291</v>
      </c>
      <c r="G17" s="9" t="s">
        <v>292</v>
      </c>
      <c r="H17" s="10" t="s">
        <v>94</v>
      </c>
      <c r="I17" s="12">
        <f>VLOOKUP(F17,[1]Sheet1!$E$113:$I$173,5,0)</f>
        <v>88.64</v>
      </c>
      <c r="J17" s="12">
        <f>(H17+I17)/2</f>
        <v>78.32</v>
      </c>
      <c r="K17" s="12" t="s">
        <v>20</v>
      </c>
      <c r="L17" s="29"/>
    </row>
    <row r="18" s="27" customFormat="1" ht="22" customHeight="1" spans="1:12">
      <c r="A18" s="12">
        <v>16</v>
      </c>
      <c r="B18" s="8" t="s">
        <v>259</v>
      </c>
      <c r="C18" s="9" t="s">
        <v>260</v>
      </c>
      <c r="D18" s="8">
        <v>20</v>
      </c>
      <c r="E18" s="8" t="s">
        <v>16</v>
      </c>
      <c r="F18" s="8" t="s">
        <v>293</v>
      </c>
      <c r="G18" s="9" t="s">
        <v>294</v>
      </c>
      <c r="H18" s="10" t="s">
        <v>26</v>
      </c>
      <c r="I18" s="12">
        <f>VLOOKUP(F18,[1]Sheet1!$E$113:$I$173,5,0)</f>
        <v>84</v>
      </c>
      <c r="J18" s="12">
        <f>(H18+I18)/2</f>
        <v>78</v>
      </c>
      <c r="K18" s="12" t="s">
        <v>20</v>
      </c>
      <c r="L18" s="29"/>
    </row>
    <row r="19" s="27" customFormat="1" ht="22" customHeight="1" spans="1:12">
      <c r="A19" s="12">
        <v>17</v>
      </c>
      <c r="B19" s="8" t="s">
        <v>259</v>
      </c>
      <c r="C19" s="9" t="s">
        <v>260</v>
      </c>
      <c r="D19" s="8">
        <v>20</v>
      </c>
      <c r="E19" s="8" t="s">
        <v>16</v>
      </c>
      <c r="F19" s="8" t="s">
        <v>295</v>
      </c>
      <c r="G19" s="9" t="s">
        <v>296</v>
      </c>
      <c r="H19" s="10" t="s">
        <v>85</v>
      </c>
      <c r="I19" s="12">
        <f>VLOOKUP(F19,[1]Sheet1!$E$113:$I$173,5,0)</f>
        <v>84.52</v>
      </c>
      <c r="J19" s="12">
        <f>(H19+I19)/2</f>
        <v>77.76</v>
      </c>
      <c r="K19" s="12" t="s">
        <v>20</v>
      </c>
      <c r="L19" s="29"/>
    </row>
    <row r="20" s="27" customFormat="1" ht="22" customHeight="1" spans="1:12">
      <c r="A20" s="12">
        <v>18</v>
      </c>
      <c r="B20" s="8" t="s">
        <v>259</v>
      </c>
      <c r="C20" s="9" t="s">
        <v>260</v>
      </c>
      <c r="D20" s="8">
        <v>20</v>
      </c>
      <c r="E20" s="8" t="s">
        <v>16</v>
      </c>
      <c r="F20" s="8" t="s">
        <v>297</v>
      </c>
      <c r="G20" s="9" t="s">
        <v>298</v>
      </c>
      <c r="H20" s="10" t="s">
        <v>105</v>
      </c>
      <c r="I20" s="12">
        <f>VLOOKUP(F20,[1]Sheet1!$E$113:$I$173,5,0)</f>
        <v>88.4</v>
      </c>
      <c r="J20" s="12">
        <f>(H20+I20)/2</f>
        <v>77.7</v>
      </c>
      <c r="K20" s="12" t="s">
        <v>20</v>
      </c>
      <c r="L20" s="29"/>
    </row>
    <row r="21" s="27" customFormat="1" ht="22" customHeight="1" spans="1:12">
      <c r="A21" s="12">
        <v>19</v>
      </c>
      <c r="B21" s="8" t="s">
        <v>259</v>
      </c>
      <c r="C21" s="9" t="s">
        <v>260</v>
      </c>
      <c r="D21" s="8">
        <v>20</v>
      </c>
      <c r="E21" s="8" t="s">
        <v>16</v>
      </c>
      <c r="F21" s="8" t="s">
        <v>299</v>
      </c>
      <c r="G21" s="9" t="s">
        <v>300</v>
      </c>
      <c r="H21" s="10" t="s">
        <v>94</v>
      </c>
      <c r="I21" s="12">
        <f>VLOOKUP(F21,[1]Sheet1!$E$113:$I$173,5,0)</f>
        <v>87</v>
      </c>
      <c r="J21" s="12">
        <f>(H21+I21)/2</f>
        <v>77.5</v>
      </c>
      <c r="K21" s="12" t="s">
        <v>20</v>
      </c>
      <c r="L21" s="29"/>
    </row>
    <row r="22" s="27" customFormat="1" ht="22" customHeight="1" spans="1:12">
      <c r="A22" s="12">
        <v>20</v>
      </c>
      <c r="B22" s="8" t="s">
        <v>259</v>
      </c>
      <c r="C22" s="9" t="s">
        <v>260</v>
      </c>
      <c r="D22" s="8">
        <v>20</v>
      </c>
      <c r="E22" s="8" t="s">
        <v>16</v>
      </c>
      <c r="F22" s="8" t="s">
        <v>301</v>
      </c>
      <c r="G22" s="9" t="s">
        <v>302</v>
      </c>
      <c r="H22" s="10" t="s">
        <v>108</v>
      </c>
      <c r="I22" s="12">
        <f>VLOOKUP(F22,[1]Sheet1!$E$113:$I$173,5,0)</f>
        <v>89.68</v>
      </c>
      <c r="J22" s="12">
        <f>(H22+I22)/2</f>
        <v>77.34</v>
      </c>
      <c r="K22" s="12" t="s">
        <v>20</v>
      </c>
      <c r="L22" s="29"/>
    </row>
    <row r="23" s="27" customFormat="1" ht="22" customHeight="1" spans="1:12">
      <c r="A23" s="12">
        <v>21</v>
      </c>
      <c r="B23" s="8" t="s">
        <v>259</v>
      </c>
      <c r="C23" s="9" t="s">
        <v>260</v>
      </c>
      <c r="D23" s="8">
        <v>20</v>
      </c>
      <c r="E23" s="8" t="s">
        <v>16</v>
      </c>
      <c r="F23" s="8" t="s">
        <v>303</v>
      </c>
      <c r="G23" s="9" t="s">
        <v>304</v>
      </c>
      <c r="H23" s="10" t="s">
        <v>108</v>
      </c>
      <c r="I23" s="12">
        <f>VLOOKUP(F23,[1]Sheet1!$E$113:$I$173,5,0)</f>
        <v>89.32</v>
      </c>
      <c r="J23" s="12">
        <f>(H23+I23)/2</f>
        <v>77.16</v>
      </c>
      <c r="K23" s="12" t="s">
        <v>33</v>
      </c>
      <c r="L23" s="29"/>
    </row>
    <row r="24" s="27" customFormat="1" ht="22" customHeight="1" spans="1:12">
      <c r="A24" s="12">
        <v>22</v>
      </c>
      <c r="B24" s="8" t="s">
        <v>259</v>
      </c>
      <c r="C24" s="9" t="s">
        <v>260</v>
      </c>
      <c r="D24" s="8">
        <v>20</v>
      </c>
      <c r="E24" s="8" t="s">
        <v>16</v>
      </c>
      <c r="F24" s="8" t="s">
        <v>305</v>
      </c>
      <c r="G24" s="9" t="s">
        <v>306</v>
      </c>
      <c r="H24" s="10" t="s">
        <v>94</v>
      </c>
      <c r="I24" s="12">
        <f>VLOOKUP(F24,[1]Sheet1!$E$113:$I$173,5,0)</f>
        <v>86</v>
      </c>
      <c r="J24" s="12">
        <f>(H24+I24)/2</f>
        <v>77</v>
      </c>
      <c r="K24" s="12" t="s">
        <v>33</v>
      </c>
      <c r="L24" s="29"/>
    </row>
    <row r="25" s="27" customFormat="1" ht="22" customHeight="1" spans="1:12">
      <c r="A25" s="12">
        <v>23</v>
      </c>
      <c r="B25" s="8" t="s">
        <v>259</v>
      </c>
      <c r="C25" s="9" t="s">
        <v>260</v>
      </c>
      <c r="D25" s="8">
        <v>20</v>
      </c>
      <c r="E25" s="8" t="s">
        <v>16</v>
      </c>
      <c r="F25" s="8" t="s">
        <v>307</v>
      </c>
      <c r="G25" s="9" t="s">
        <v>308</v>
      </c>
      <c r="H25" s="10" t="s">
        <v>44</v>
      </c>
      <c r="I25" s="12">
        <f>VLOOKUP(F25,[1]Sheet1!$E$113:$I$173,5,0)</f>
        <v>84.6</v>
      </c>
      <c r="J25" s="12">
        <f>(H25+I25)/2</f>
        <v>76.8</v>
      </c>
      <c r="K25" s="12" t="s">
        <v>33</v>
      </c>
      <c r="L25" s="29"/>
    </row>
    <row r="26" s="27" customFormat="1" ht="22" customHeight="1" spans="1:12">
      <c r="A26" s="12">
        <v>24</v>
      </c>
      <c r="B26" s="8" t="s">
        <v>259</v>
      </c>
      <c r="C26" s="9" t="s">
        <v>260</v>
      </c>
      <c r="D26" s="8">
        <v>20</v>
      </c>
      <c r="E26" s="8" t="s">
        <v>16</v>
      </c>
      <c r="F26" s="8" t="s">
        <v>309</v>
      </c>
      <c r="G26" s="9" t="s">
        <v>310</v>
      </c>
      <c r="H26" s="10" t="s">
        <v>102</v>
      </c>
      <c r="I26" s="12">
        <f>VLOOKUP(F26,[1]Sheet1!$E$113:$I$173,5,0)</f>
        <v>89.6</v>
      </c>
      <c r="J26" s="12">
        <f>(H26+I26)/2</f>
        <v>76.8</v>
      </c>
      <c r="K26" s="12" t="s">
        <v>33</v>
      </c>
      <c r="L26" s="29"/>
    </row>
    <row r="27" s="27" customFormat="1" ht="22" customHeight="1" spans="1:12">
      <c r="A27" s="12">
        <v>25</v>
      </c>
      <c r="B27" s="8" t="s">
        <v>259</v>
      </c>
      <c r="C27" s="9" t="s">
        <v>260</v>
      </c>
      <c r="D27" s="8">
        <v>20</v>
      </c>
      <c r="E27" s="8" t="s">
        <v>16</v>
      </c>
      <c r="F27" s="8" t="s">
        <v>311</v>
      </c>
      <c r="G27" s="9" t="s">
        <v>312</v>
      </c>
      <c r="H27" s="10" t="s">
        <v>113</v>
      </c>
      <c r="I27" s="12">
        <f>VLOOKUP(F27,[1]Sheet1!$E$113:$I$173,5,0)</f>
        <v>90.18</v>
      </c>
      <c r="J27" s="12">
        <f>(H27+I27)/2</f>
        <v>76.59</v>
      </c>
      <c r="K27" s="12" t="s">
        <v>33</v>
      </c>
      <c r="L27" s="29"/>
    </row>
    <row r="28" s="27" customFormat="1" ht="22" customHeight="1" spans="1:12">
      <c r="A28" s="12">
        <v>26</v>
      </c>
      <c r="B28" s="8" t="s">
        <v>259</v>
      </c>
      <c r="C28" s="9" t="s">
        <v>260</v>
      </c>
      <c r="D28" s="8">
        <v>20</v>
      </c>
      <c r="E28" s="8" t="s">
        <v>16</v>
      </c>
      <c r="F28" s="8" t="s">
        <v>313</v>
      </c>
      <c r="G28" s="9" t="s">
        <v>314</v>
      </c>
      <c r="H28" s="10" t="s">
        <v>113</v>
      </c>
      <c r="I28" s="12">
        <f>VLOOKUP(F28,[1]Sheet1!$E$113:$I$173,5,0)</f>
        <v>90.18</v>
      </c>
      <c r="J28" s="12">
        <f>(H28+I28)/2</f>
        <v>76.59</v>
      </c>
      <c r="K28" s="12" t="s">
        <v>33</v>
      </c>
      <c r="L28" s="29"/>
    </row>
    <row r="29" s="27" customFormat="1" ht="22" customHeight="1" spans="1:12">
      <c r="A29" s="12">
        <v>27</v>
      </c>
      <c r="B29" s="8" t="s">
        <v>259</v>
      </c>
      <c r="C29" s="9" t="s">
        <v>260</v>
      </c>
      <c r="D29" s="8">
        <v>20</v>
      </c>
      <c r="E29" s="8" t="s">
        <v>16</v>
      </c>
      <c r="F29" s="8" t="s">
        <v>315</v>
      </c>
      <c r="G29" s="9" t="s">
        <v>316</v>
      </c>
      <c r="H29" s="10" t="s">
        <v>32</v>
      </c>
      <c r="I29" s="12">
        <f>VLOOKUP(F29,[1]Sheet1!$E$113:$I$173,5,0)</f>
        <v>86.46</v>
      </c>
      <c r="J29" s="12">
        <f>(H29+I29)/2</f>
        <v>76.23</v>
      </c>
      <c r="K29" s="12" t="s">
        <v>33</v>
      </c>
      <c r="L29" s="29"/>
    </row>
    <row r="30" s="27" customFormat="1" ht="22" customHeight="1" spans="1:12">
      <c r="A30" s="12">
        <v>28</v>
      </c>
      <c r="B30" s="8" t="s">
        <v>259</v>
      </c>
      <c r="C30" s="9" t="s">
        <v>260</v>
      </c>
      <c r="D30" s="8">
        <v>20</v>
      </c>
      <c r="E30" s="8" t="s">
        <v>16</v>
      </c>
      <c r="F30" s="8" t="s">
        <v>317</v>
      </c>
      <c r="G30" s="9" t="s">
        <v>318</v>
      </c>
      <c r="H30" s="10" t="s">
        <v>102</v>
      </c>
      <c r="I30" s="12">
        <f>VLOOKUP(F30,[1]Sheet1!$E$113:$I$173,5,0)</f>
        <v>88.4</v>
      </c>
      <c r="J30" s="12">
        <f>(H30+I30)/2</f>
        <v>76.2</v>
      </c>
      <c r="K30" s="12" t="s">
        <v>33</v>
      </c>
      <c r="L30" s="29"/>
    </row>
    <row r="31" s="27" customFormat="1" ht="22" customHeight="1" spans="1:12">
      <c r="A31" s="12">
        <v>29</v>
      </c>
      <c r="B31" s="8" t="s">
        <v>259</v>
      </c>
      <c r="C31" s="9" t="s">
        <v>260</v>
      </c>
      <c r="D31" s="8">
        <v>20</v>
      </c>
      <c r="E31" s="8" t="s">
        <v>16</v>
      </c>
      <c r="F31" s="8" t="s">
        <v>319</v>
      </c>
      <c r="G31" s="9" t="s">
        <v>320</v>
      </c>
      <c r="H31" s="10" t="s">
        <v>41</v>
      </c>
      <c r="I31" s="12">
        <f>VLOOKUP(F31,[1]Sheet1!$E$113:$I$173,5,0)</f>
        <v>91.24</v>
      </c>
      <c r="J31" s="12">
        <f>(H31+I31)/2</f>
        <v>75.62</v>
      </c>
      <c r="K31" s="12" t="s">
        <v>33</v>
      </c>
      <c r="L31" s="12"/>
    </row>
    <row r="32" s="27" customFormat="1" ht="22" customHeight="1" spans="1:12">
      <c r="A32" s="12">
        <v>30</v>
      </c>
      <c r="B32" s="8" t="s">
        <v>259</v>
      </c>
      <c r="C32" s="9" t="s">
        <v>260</v>
      </c>
      <c r="D32" s="8">
        <v>20</v>
      </c>
      <c r="E32" s="8" t="s">
        <v>16</v>
      </c>
      <c r="F32" s="8" t="s">
        <v>321</v>
      </c>
      <c r="G32" s="9" t="s">
        <v>322</v>
      </c>
      <c r="H32" s="10" t="s">
        <v>113</v>
      </c>
      <c r="I32" s="12">
        <f>VLOOKUP(F32,[1]Sheet1!$E$113:$I$173,5,0)</f>
        <v>87.2</v>
      </c>
      <c r="J32" s="12">
        <f>(H32+I32)/2</f>
        <v>75.1</v>
      </c>
      <c r="K32" s="12" t="s">
        <v>33</v>
      </c>
      <c r="L32" s="29"/>
    </row>
    <row r="33" s="27" customFormat="1" ht="22" customHeight="1" spans="1:12">
      <c r="A33" s="12">
        <v>31</v>
      </c>
      <c r="B33" s="8" t="s">
        <v>259</v>
      </c>
      <c r="C33" s="9" t="s">
        <v>260</v>
      </c>
      <c r="D33" s="8">
        <v>20</v>
      </c>
      <c r="E33" s="8" t="s">
        <v>16</v>
      </c>
      <c r="F33" s="8" t="s">
        <v>323</v>
      </c>
      <c r="G33" s="9" t="s">
        <v>324</v>
      </c>
      <c r="H33" s="10" t="s">
        <v>102</v>
      </c>
      <c r="I33" s="12">
        <f>VLOOKUP(F33,[1]Sheet1!$E$113:$I$173,5,0)</f>
        <v>85.8</v>
      </c>
      <c r="J33" s="12">
        <f>(H33+I33)/2</f>
        <v>74.9</v>
      </c>
      <c r="K33" s="12" t="s">
        <v>33</v>
      </c>
      <c r="L33" s="29"/>
    </row>
    <row r="34" s="27" customFormat="1" ht="22" customHeight="1" spans="1:12">
      <c r="A34" s="12">
        <v>32</v>
      </c>
      <c r="B34" s="8" t="s">
        <v>259</v>
      </c>
      <c r="C34" s="9" t="s">
        <v>260</v>
      </c>
      <c r="D34" s="8">
        <v>20</v>
      </c>
      <c r="E34" s="8" t="s">
        <v>16</v>
      </c>
      <c r="F34" s="8" t="s">
        <v>325</v>
      </c>
      <c r="G34" s="9" t="s">
        <v>326</v>
      </c>
      <c r="H34" s="10" t="s">
        <v>108</v>
      </c>
      <c r="I34" s="12">
        <f>VLOOKUP(F34,[1]Sheet1!$E$113:$I$173,5,0)</f>
        <v>84.4</v>
      </c>
      <c r="J34" s="12">
        <f>(H34+I34)/2</f>
        <v>74.7</v>
      </c>
      <c r="K34" s="12" t="s">
        <v>33</v>
      </c>
      <c r="L34" s="29"/>
    </row>
    <row r="35" s="27" customFormat="1" ht="22" customHeight="1" spans="1:12">
      <c r="A35" s="12">
        <v>33</v>
      </c>
      <c r="B35" s="8" t="s">
        <v>259</v>
      </c>
      <c r="C35" s="9" t="s">
        <v>260</v>
      </c>
      <c r="D35" s="8">
        <v>20</v>
      </c>
      <c r="E35" s="8" t="s">
        <v>16</v>
      </c>
      <c r="F35" s="8" t="s">
        <v>327</v>
      </c>
      <c r="G35" s="9" t="s">
        <v>328</v>
      </c>
      <c r="H35" s="10" t="s">
        <v>32</v>
      </c>
      <c r="I35" s="12">
        <f>VLOOKUP(F35,[1]Sheet1!$E$113:$I$173,5,0)</f>
        <v>83.36</v>
      </c>
      <c r="J35" s="12">
        <f>(H35+I35)/2</f>
        <v>74.68</v>
      </c>
      <c r="K35" s="12" t="s">
        <v>33</v>
      </c>
      <c r="L35" s="29"/>
    </row>
    <row r="36" s="27" customFormat="1" ht="22" customHeight="1" spans="1:12">
      <c r="A36" s="12">
        <v>34</v>
      </c>
      <c r="B36" s="8" t="s">
        <v>259</v>
      </c>
      <c r="C36" s="9" t="s">
        <v>260</v>
      </c>
      <c r="D36" s="8">
        <v>20</v>
      </c>
      <c r="E36" s="8" t="s">
        <v>16</v>
      </c>
      <c r="F36" s="8" t="s">
        <v>329</v>
      </c>
      <c r="G36" s="9" t="s">
        <v>330</v>
      </c>
      <c r="H36" s="10" t="s">
        <v>41</v>
      </c>
      <c r="I36" s="12">
        <f>VLOOKUP(F36,[1]Sheet1!$E$113:$I$173,5,0)</f>
        <v>89.34</v>
      </c>
      <c r="J36" s="12">
        <f>(H36+I36)/2</f>
        <v>74.67</v>
      </c>
      <c r="K36" s="12" t="s">
        <v>33</v>
      </c>
      <c r="L36" s="12"/>
    </row>
    <row r="37" s="27" customFormat="1" ht="22" customHeight="1" spans="1:12">
      <c r="A37" s="12">
        <v>35</v>
      </c>
      <c r="B37" s="8" t="s">
        <v>259</v>
      </c>
      <c r="C37" s="9" t="s">
        <v>260</v>
      </c>
      <c r="D37" s="8">
        <v>20</v>
      </c>
      <c r="E37" s="8" t="s">
        <v>16</v>
      </c>
      <c r="F37" s="8" t="s">
        <v>331</v>
      </c>
      <c r="G37" s="9" t="s">
        <v>332</v>
      </c>
      <c r="H37" s="10" t="s">
        <v>36</v>
      </c>
      <c r="I37" s="12">
        <f>VLOOKUP(F37,[1]Sheet1!$E$113:$I$173,5,0)</f>
        <v>86.2</v>
      </c>
      <c r="J37" s="12">
        <f>(H37+I37)/2</f>
        <v>74.1</v>
      </c>
      <c r="K37" s="12" t="s">
        <v>33</v>
      </c>
      <c r="L37" s="29"/>
    </row>
    <row r="38" s="27" customFormat="1" ht="22" customHeight="1" spans="1:12">
      <c r="A38" s="12">
        <v>36</v>
      </c>
      <c r="B38" s="8" t="s">
        <v>259</v>
      </c>
      <c r="C38" s="9" t="s">
        <v>260</v>
      </c>
      <c r="D38" s="8">
        <v>20</v>
      </c>
      <c r="E38" s="8" t="s">
        <v>16</v>
      </c>
      <c r="F38" s="8" t="s">
        <v>333</v>
      </c>
      <c r="G38" s="9" t="s">
        <v>334</v>
      </c>
      <c r="H38" s="10" t="s">
        <v>231</v>
      </c>
      <c r="I38" s="12">
        <f>VLOOKUP(F38,[1]Sheet1!$E$113:$I$173,5,0)</f>
        <v>73.8</v>
      </c>
      <c r="J38" s="12">
        <f>(H38+I38)/2</f>
        <v>73.9</v>
      </c>
      <c r="K38" s="12" t="s">
        <v>33</v>
      </c>
      <c r="L38" s="29"/>
    </row>
    <row r="39" s="27" customFormat="1" ht="22" customHeight="1" spans="1:12">
      <c r="A39" s="12">
        <v>37</v>
      </c>
      <c r="B39" s="8" t="s">
        <v>259</v>
      </c>
      <c r="C39" s="9" t="s">
        <v>260</v>
      </c>
      <c r="D39" s="8">
        <v>20</v>
      </c>
      <c r="E39" s="8" t="s">
        <v>16</v>
      </c>
      <c r="F39" s="8" t="s">
        <v>335</v>
      </c>
      <c r="G39" s="9" t="s">
        <v>336</v>
      </c>
      <c r="H39" s="10" t="s">
        <v>131</v>
      </c>
      <c r="I39" s="12">
        <f>VLOOKUP(F39,[1]Sheet1!$E$113:$I$173,5,0)</f>
        <v>86.4</v>
      </c>
      <c r="J39" s="12">
        <f>(H39+I39)/2</f>
        <v>73.7</v>
      </c>
      <c r="K39" s="12" t="s">
        <v>33</v>
      </c>
      <c r="L39" s="12"/>
    </row>
    <row r="40" s="27" customFormat="1" ht="22" customHeight="1" spans="1:12">
      <c r="A40" s="12">
        <v>38</v>
      </c>
      <c r="B40" s="8" t="s">
        <v>259</v>
      </c>
      <c r="C40" s="9" t="s">
        <v>260</v>
      </c>
      <c r="D40" s="8">
        <v>20</v>
      </c>
      <c r="E40" s="8" t="s">
        <v>16</v>
      </c>
      <c r="F40" s="8" t="s">
        <v>337</v>
      </c>
      <c r="G40" s="9" t="s">
        <v>338</v>
      </c>
      <c r="H40" s="10" t="s">
        <v>131</v>
      </c>
      <c r="I40" s="12">
        <f>VLOOKUP(F40,[1]Sheet1!$E$113:$I$173,5,0)</f>
        <v>86</v>
      </c>
      <c r="J40" s="12">
        <f>(H40+I40)/2</f>
        <v>73.5</v>
      </c>
      <c r="K40" s="12" t="s">
        <v>33</v>
      </c>
      <c r="L40" s="29"/>
    </row>
    <row r="41" s="27" customFormat="1" ht="22" customHeight="1" spans="1:12">
      <c r="A41" s="12">
        <v>39</v>
      </c>
      <c r="B41" s="8" t="s">
        <v>259</v>
      </c>
      <c r="C41" s="9" t="s">
        <v>260</v>
      </c>
      <c r="D41" s="8">
        <v>20</v>
      </c>
      <c r="E41" s="8" t="s">
        <v>16</v>
      </c>
      <c r="F41" s="8" t="s">
        <v>339</v>
      </c>
      <c r="G41" s="9" t="s">
        <v>340</v>
      </c>
      <c r="H41" s="10" t="s">
        <v>131</v>
      </c>
      <c r="I41" s="12">
        <f>VLOOKUP(F41,[1]Sheet1!$E$113:$I$173,5,0)</f>
        <v>85.08</v>
      </c>
      <c r="J41" s="12">
        <f>(H41+I41)/2</f>
        <v>73.04</v>
      </c>
      <c r="K41" s="12" t="s">
        <v>33</v>
      </c>
      <c r="L41" s="12"/>
    </row>
    <row r="42" s="27" customFormat="1" ht="22" customHeight="1" spans="1:12">
      <c r="A42" s="12">
        <v>40</v>
      </c>
      <c r="B42" s="8" t="s">
        <v>259</v>
      </c>
      <c r="C42" s="9" t="s">
        <v>260</v>
      </c>
      <c r="D42" s="8">
        <v>20</v>
      </c>
      <c r="E42" s="8" t="s">
        <v>16</v>
      </c>
      <c r="F42" s="8" t="s">
        <v>341</v>
      </c>
      <c r="G42" s="9" t="s">
        <v>342</v>
      </c>
      <c r="H42" s="10" t="s">
        <v>131</v>
      </c>
      <c r="I42" s="12">
        <f>VLOOKUP(F42,[1]Sheet1!$E$113:$I$173,5,0)</f>
        <v>83.64</v>
      </c>
      <c r="J42" s="12">
        <f>(H42+I42)/2</f>
        <v>72.32</v>
      </c>
      <c r="K42" s="12" t="s">
        <v>33</v>
      </c>
      <c r="L42" s="29"/>
    </row>
    <row r="43" s="27" customFormat="1" ht="22" customHeight="1" spans="1:12">
      <c r="A43" s="12">
        <v>41</v>
      </c>
      <c r="B43" s="8" t="s">
        <v>259</v>
      </c>
      <c r="C43" s="9" t="s">
        <v>260</v>
      </c>
      <c r="D43" s="8">
        <v>20</v>
      </c>
      <c r="E43" s="8" t="s">
        <v>16</v>
      </c>
      <c r="F43" s="8" t="s">
        <v>343</v>
      </c>
      <c r="G43" s="9" t="s">
        <v>344</v>
      </c>
      <c r="H43" s="10" t="s">
        <v>41</v>
      </c>
      <c r="I43" s="12">
        <f>VLOOKUP(F43,[1]Sheet1!$E$113:$I$173,5,0)</f>
        <v>84.4</v>
      </c>
      <c r="J43" s="12">
        <f>(H43+I43)/2</f>
        <v>72.2</v>
      </c>
      <c r="K43" s="12" t="s">
        <v>33</v>
      </c>
      <c r="L43" s="12"/>
    </row>
    <row r="44" s="27" customFormat="1" ht="22" customHeight="1" spans="1:12">
      <c r="A44" s="12">
        <v>42</v>
      </c>
      <c r="B44" s="8" t="s">
        <v>259</v>
      </c>
      <c r="C44" s="9" t="s">
        <v>260</v>
      </c>
      <c r="D44" s="8">
        <v>20</v>
      </c>
      <c r="E44" s="8" t="s">
        <v>16</v>
      </c>
      <c r="F44" s="8" t="s">
        <v>345</v>
      </c>
      <c r="G44" s="9" t="s">
        <v>346</v>
      </c>
      <c r="H44" s="10" t="s">
        <v>41</v>
      </c>
      <c r="I44" s="12">
        <f>VLOOKUP(F44,[1]Sheet1!$E$113:$I$173,5,0)</f>
        <v>84.32</v>
      </c>
      <c r="J44" s="12">
        <f>(H44+I44)/2</f>
        <v>72.16</v>
      </c>
      <c r="K44" s="12" t="s">
        <v>33</v>
      </c>
      <c r="L44" s="12"/>
    </row>
    <row r="45" s="27" customFormat="1" ht="22" customHeight="1" spans="1:12">
      <c r="A45" s="12">
        <v>43</v>
      </c>
      <c r="B45" s="8" t="s">
        <v>259</v>
      </c>
      <c r="C45" s="9" t="s">
        <v>260</v>
      </c>
      <c r="D45" s="8">
        <v>20</v>
      </c>
      <c r="E45" s="8" t="s">
        <v>16</v>
      </c>
      <c r="F45" s="8" t="s">
        <v>347</v>
      </c>
      <c r="G45" s="9" t="s">
        <v>348</v>
      </c>
      <c r="H45" s="10" t="s">
        <v>41</v>
      </c>
      <c r="I45" s="12">
        <f>VLOOKUP(F45,[1]Sheet1!$E$113:$I$173,5,0)</f>
        <v>83.9</v>
      </c>
      <c r="J45" s="12">
        <f>(H45+I45)/2</f>
        <v>71.95</v>
      </c>
      <c r="K45" s="12" t="s">
        <v>33</v>
      </c>
      <c r="L45" s="12"/>
    </row>
    <row r="46" s="27" customFormat="1" ht="22" customHeight="1" spans="1:12">
      <c r="A46" s="12">
        <v>44</v>
      </c>
      <c r="B46" s="8" t="s">
        <v>259</v>
      </c>
      <c r="C46" s="9" t="s">
        <v>260</v>
      </c>
      <c r="D46" s="8">
        <v>20</v>
      </c>
      <c r="E46" s="8" t="s">
        <v>16</v>
      </c>
      <c r="F46" s="8" t="s">
        <v>349</v>
      </c>
      <c r="G46" s="9" t="s">
        <v>350</v>
      </c>
      <c r="H46" s="10" t="s">
        <v>85</v>
      </c>
      <c r="I46" s="12">
        <f>VLOOKUP(F46,[1]Sheet1!$E$113:$I$173,5,0)</f>
        <v>70.6</v>
      </c>
      <c r="J46" s="12">
        <f>(H46+I46)/2</f>
        <v>70.8</v>
      </c>
      <c r="K46" s="12" t="s">
        <v>33</v>
      </c>
      <c r="L46" s="29"/>
    </row>
    <row r="47" s="27" customFormat="1" ht="22" customHeight="1" spans="1:12">
      <c r="A47" s="12">
        <v>45</v>
      </c>
      <c r="B47" s="8" t="s">
        <v>259</v>
      </c>
      <c r="C47" s="9" t="s">
        <v>260</v>
      </c>
      <c r="D47" s="8">
        <v>20</v>
      </c>
      <c r="E47" s="8" t="s">
        <v>16</v>
      </c>
      <c r="F47" s="8" t="s">
        <v>351</v>
      </c>
      <c r="G47" s="9" t="s">
        <v>352</v>
      </c>
      <c r="H47" s="10" t="s">
        <v>19</v>
      </c>
      <c r="I47" s="12" t="str">
        <f>VLOOKUP(F47,[1]Sheet1!$E$113:$I$173,5,0)</f>
        <v>弃考</v>
      </c>
      <c r="J47" s="12">
        <f>H47/2</f>
        <v>41</v>
      </c>
      <c r="K47" s="12" t="s">
        <v>33</v>
      </c>
      <c r="L47" s="12"/>
    </row>
    <row r="48" s="27" customFormat="1" ht="22" customHeight="1" spans="1:12">
      <c r="A48" s="12">
        <v>46</v>
      </c>
      <c r="B48" s="8" t="s">
        <v>259</v>
      </c>
      <c r="C48" s="9" t="s">
        <v>260</v>
      </c>
      <c r="D48" s="8">
        <v>20</v>
      </c>
      <c r="E48" s="8" t="s">
        <v>16</v>
      </c>
      <c r="F48" s="8" t="s">
        <v>353</v>
      </c>
      <c r="G48" s="9" t="s">
        <v>354</v>
      </c>
      <c r="H48" s="10" t="s">
        <v>231</v>
      </c>
      <c r="I48" s="12" t="str">
        <f>VLOOKUP(F48,[1]Sheet1!$E$113:$I$173,5,0)</f>
        <v>弃考</v>
      </c>
      <c r="J48" s="12">
        <f>H48/2</f>
        <v>37</v>
      </c>
      <c r="K48" s="12" t="s">
        <v>33</v>
      </c>
      <c r="L48" s="29"/>
    </row>
    <row r="49" s="27" customFormat="1" ht="22" customHeight="1" spans="1:12">
      <c r="A49" s="12">
        <v>47</v>
      </c>
      <c r="B49" s="8" t="s">
        <v>259</v>
      </c>
      <c r="C49" s="9" t="s">
        <v>260</v>
      </c>
      <c r="D49" s="8">
        <v>20</v>
      </c>
      <c r="E49" s="8" t="s">
        <v>16</v>
      </c>
      <c r="F49" s="8" t="s">
        <v>355</v>
      </c>
      <c r="G49" s="9" t="s">
        <v>356</v>
      </c>
      <c r="H49" s="10" t="s">
        <v>231</v>
      </c>
      <c r="I49" s="12" t="str">
        <f>VLOOKUP(F49,[1]Sheet1!$E$113:$I$173,5,0)</f>
        <v>弃考</v>
      </c>
      <c r="J49" s="12">
        <f>H49/2</f>
        <v>37</v>
      </c>
      <c r="K49" s="12" t="s">
        <v>33</v>
      </c>
      <c r="L49" s="29"/>
    </row>
    <row r="50" s="27" customFormat="1" ht="22" customHeight="1" spans="1:12">
      <c r="A50" s="12">
        <v>48</v>
      </c>
      <c r="B50" s="8" t="s">
        <v>259</v>
      </c>
      <c r="C50" s="9" t="s">
        <v>260</v>
      </c>
      <c r="D50" s="8">
        <v>20</v>
      </c>
      <c r="E50" s="8" t="s">
        <v>16</v>
      </c>
      <c r="F50" s="8" t="s">
        <v>357</v>
      </c>
      <c r="G50" s="9" t="s">
        <v>358</v>
      </c>
      <c r="H50" s="10" t="s">
        <v>26</v>
      </c>
      <c r="I50" s="12" t="str">
        <f>VLOOKUP(F50,[1]Sheet1!$E$113:$I$173,5,0)</f>
        <v>弃考</v>
      </c>
      <c r="J50" s="12">
        <f>H50/2</f>
        <v>36</v>
      </c>
      <c r="K50" s="12" t="s">
        <v>33</v>
      </c>
      <c r="L50" s="29"/>
    </row>
    <row r="51" s="27" customFormat="1" ht="22" customHeight="1" spans="1:12">
      <c r="A51" s="12">
        <v>49</v>
      </c>
      <c r="B51" s="8" t="s">
        <v>259</v>
      </c>
      <c r="C51" s="9" t="s">
        <v>260</v>
      </c>
      <c r="D51" s="8">
        <v>20</v>
      </c>
      <c r="E51" s="8" t="s">
        <v>16</v>
      </c>
      <c r="F51" s="8" t="s">
        <v>359</v>
      </c>
      <c r="G51" s="9" t="s">
        <v>360</v>
      </c>
      <c r="H51" s="10" t="s">
        <v>23</v>
      </c>
      <c r="I51" s="12" t="str">
        <f>VLOOKUP(F51,[1]Sheet1!$E$113:$I$173,5,0)</f>
        <v>弃考</v>
      </c>
      <c r="J51" s="12">
        <f>H51/2</f>
        <v>35</v>
      </c>
      <c r="K51" s="12" t="s">
        <v>33</v>
      </c>
      <c r="L51" s="29"/>
    </row>
    <row r="52" s="27" customFormat="1" ht="22" customHeight="1" spans="1:12">
      <c r="A52" s="12">
        <v>50</v>
      </c>
      <c r="B52" s="8" t="s">
        <v>259</v>
      </c>
      <c r="C52" s="9" t="s">
        <v>260</v>
      </c>
      <c r="D52" s="8">
        <v>20</v>
      </c>
      <c r="E52" s="8" t="s">
        <v>16</v>
      </c>
      <c r="F52" s="8" t="s">
        <v>361</v>
      </c>
      <c r="G52" s="9" t="s">
        <v>362</v>
      </c>
      <c r="H52" s="10" t="s">
        <v>44</v>
      </c>
      <c r="I52" s="12" t="str">
        <f>VLOOKUP(F52,[1]Sheet1!$E$113:$I$173,5,0)</f>
        <v>弃考</v>
      </c>
      <c r="J52" s="12">
        <f>H52/2</f>
        <v>34.5</v>
      </c>
      <c r="K52" s="12" t="s">
        <v>33</v>
      </c>
      <c r="L52" s="29"/>
    </row>
    <row r="53" s="27" customFormat="1" ht="22" customHeight="1" spans="1:12">
      <c r="A53" s="12">
        <v>51</v>
      </c>
      <c r="B53" s="8" t="s">
        <v>259</v>
      </c>
      <c r="C53" s="9" t="s">
        <v>260</v>
      </c>
      <c r="D53" s="8">
        <v>20</v>
      </c>
      <c r="E53" s="8" t="s">
        <v>16</v>
      </c>
      <c r="F53" s="8" t="s">
        <v>363</v>
      </c>
      <c r="G53" s="9" t="s">
        <v>364</v>
      </c>
      <c r="H53" s="10" t="s">
        <v>44</v>
      </c>
      <c r="I53" s="12" t="str">
        <f>VLOOKUP(F53,[1]Sheet1!$E$113:$I$173,5,0)</f>
        <v>弃考</v>
      </c>
      <c r="J53" s="12">
        <f>H53/2</f>
        <v>34.5</v>
      </c>
      <c r="K53" s="12" t="s">
        <v>33</v>
      </c>
      <c r="L53" s="29"/>
    </row>
    <row r="54" s="27" customFormat="1" ht="22" customHeight="1" spans="1:12">
      <c r="A54" s="12">
        <v>52</v>
      </c>
      <c r="B54" s="8" t="s">
        <v>259</v>
      </c>
      <c r="C54" s="9" t="s">
        <v>260</v>
      </c>
      <c r="D54" s="8">
        <v>20</v>
      </c>
      <c r="E54" s="8" t="s">
        <v>16</v>
      </c>
      <c r="F54" s="8" t="s">
        <v>365</v>
      </c>
      <c r="G54" s="9" t="s">
        <v>366</v>
      </c>
      <c r="H54" s="10" t="s">
        <v>94</v>
      </c>
      <c r="I54" s="12" t="str">
        <f>VLOOKUP(F54,[1]Sheet1!$E$113:$I$173,5,0)</f>
        <v>弃考</v>
      </c>
      <c r="J54" s="12">
        <f>H54/2</f>
        <v>34</v>
      </c>
      <c r="K54" s="12" t="s">
        <v>33</v>
      </c>
      <c r="L54" s="29"/>
    </row>
    <row r="55" s="27" customFormat="1" ht="22" customHeight="1" spans="1:12">
      <c r="A55" s="12">
        <v>53</v>
      </c>
      <c r="B55" s="8" t="s">
        <v>259</v>
      </c>
      <c r="C55" s="9" t="s">
        <v>260</v>
      </c>
      <c r="D55" s="8">
        <v>20</v>
      </c>
      <c r="E55" s="8" t="s">
        <v>16</v>
      </c>
      <c r="F55" s="8" t="s">
        <v>367</v>
      </c>
      <c r="G55" s="9" t="s">
        <v>368</v>
      </c>
      <c r="H55" s="10" t="s">
        <v>94</v>
      </c>
      <c r="I55" s="12" t="str">
        <f>VLOOKUP(F55,[1]Sheet1!$E$113:$I$173,5,0)</f>
        <v>弃考</v>
      </c>
      <c r="J55" s="12">
        <f>H55/2</f>
        <v>34</v>
      </c>
      <c r="K55" s="12" t="s">
        <v>33</v>
      </c>
      <c r="L55" s="29"/>
    </row>
    <row r="56" s="14" customFormat="1" ht="22" customHeight="1" spans="1:12">
      <c r="A56" s="12">
        <v>54</v>
      </c>
      <c r="B56" s="8" t="s">
        <v>259</v>
      </c>
      <c r="C56" s="9" t="s">
        <v>260</v>
      </c>
      <c r="D56" s="8">
        <v>20</v>
      </c>
      <c r="E56" s="8" t="s">
        <v>16</v>
      </c>
      <c r="F56" s="8" t="s">
        <v>369</v>
      </c>
      <c r="G56" s="9" t="s">
        <v>370</v>
      </c>
      <c r="H56" s="10" t="s">
        <v>108</v>
      </c>
      <c r="I56" s="12" t="str">
        <f>VLOOKUP(F56,[1]Sheet1!$E$113:$I$173,5,0)</f>
        <v>弃考</v>
      </c>
      <c r="J56" s="12">
        <f>H56/2</f>
        <v>32.5</v>
      </c>
      <c r="K56" s="12" t="s">
        <v>33</v>
      </c>
      <c r="L56" s="29"/>
    </row>
    <row r="57" s="14" customFormat="1" ht="22" customHeight="1" spans="1:12">
      <c r="A57" s="12">
        <v>55</v>
      </c>
      <c r="B57" s="8" t="s">
        <v>259</v>
      </c>
      <c r="C57" s="9" t="s">
        <v>260</v>
      </c>
      <c r="D57" s="8">
        <v>20</v>
      </c>
      <c r="E57" s="8" t="s">
        <v>16</v>
      </c>
      <c r="F57" s="8" t="s">
        <v>371</v>
      </c>
      <c r="G57" s="9" t="s">
        <v>372</v>
      </c>
      <c r="H57" s="10" t="s">
        <v>102</v>
      </c>
      <c r="I57" s="12" t="str">
        <f>VLOOKUP(F57,[1]Sheet1!$E$113:$I$173,5,0)</f>
        <v>弃考</v>
      </c>
      <c r="J57" s="12">
        <f>H57/2</f>
        <v>32</v>
      </c>
      <c r="K57" s="12" t="s">
        <v>33</v>
      </c>
      <c r="L57" s="29"/>
    </row>
    <row r="58" s="14" customFormat="1" ht="22" customHeight="1" spans="1:12">
      <c r="A58" s="12">
        <v>56</v>
      </c>
      <c r="B58" s="8" t="s">
        <v>259</v>
      </c>
      <c r="C58" s="9" t="s">
        <v>260</v>
      </c>
      <c r="D58" s="8">
        <v>20</v>
      </c>
      <c r="E58" s="8" t="s">
        <v>16</v>
      </c>
      <c r="F58" s="8" t="s">
        <v>373</v>
      </c>
      <c r="G58" s="9" t="s">
        <v>374</v>
      </c>
      <c r="H58" s="10" t="s">
        <v>102</v>
      </c>
      <c r="I58" s="12" t="str">
        <f>VLOOKUP(F58,[1]Sheet1!$E$113:$I$173,5,0)</f>
        <v>弃考</v>
      </c>
      <c r="J58" s="12">
        <f>H58/2</f>
        <v>32</v>
      </c>
      <c r="K58" s="12" t="s">
        <v>33</v>
      </c>
      <c r="L58" s="29"/>
    </row>
    <row r="59" s="14" customFormat="1" ht="22" customHeight="1" spans="1:12">
      <c r="A59" s="12">
        <v>57</v>
      </c>
      <c r="B59" s="8" t="s">
        <v>259</v>
      </c>
      <c r="C59" s="9" t="s">
        <v>260</v>
      </c>
      <c r="D59" s="8">
        <v>20</v>
      </c>
      <c r="E59" s="8" t="s">
        <v>16</v>
      </c>
      <c r="F59" s="8" t="s">
        <v>375</v>
      </c>
      <c r="G59" s="9" t="s">
        <v>376</v>
      </c>
      <c r="H59" s="10" t="s">
        <v>102</v>
      </c>
      <c r="I59" s="12" t="str">
        <f>VLOOKUP(F59,[1]Sheet1!$E$113:$I$173,5,0)</f>
        <v>弃考</v>
      </c>
      <c r="J59" s="12">
        <f>H59/2</f>
        <v>32</v>
      </c>
      <c r="K59" s="12" t="s">
        <v>33</v>
      </c>
      <c r="L59" s="29"/>
    </row>
    <row r="60" s="14" customFormat="1" ht="22" customHeight="1" spans="1:12">
      <c r="A60" s="12">
        <v>58</v>
      </c>
      <c r="B60" s="8" t="s">
        <v>259</v>
      </c>
      <c r="C60" s="9" t="s">
        <v>260</v>
      </c>
      <c r="D60" s="8">
        <v>20</v>
      </c>
      <c r="E60" s="8" t="s">
        <v>16</v>
      </c>
      <c r="F60" s="8" t="s">
        <v>377</v>
      </c>
      <c r="G60" s="9" t="s">
        <v>378</v>
      </c>
      <c r="H60" s="10" t="s">
        <v>36</v>
      </c>
      <c r="I60" s="12" t="str">
        <f>VLOOKUP(F60,[1]Sheet1!$E$113:$I$173,5,0)</f>
        <v>弃考</v>
      </c>
      <c r="J60" s="12">
        <f>H60/2</f>
        <v>31</v>
      </c>
      <c r="K60" s="12" t="s">
        <v>33</v>
      </c>
      <c r="L60" s="29"/>
    </row>
    <row r="61" s="14" customFormat="1" ht="22" customHeight="1" spans="1:12">
      <c r="A61" s="12">
        <v>59</v>
      </c>
      <c r="B61" s="8" t="s">
        <v>259</v>
      </c>
      <c r="C61" s="9" t="s">
        <v>260</v>
      </c>
      <c r="D61" s="8">
        <v>20</v>
      </c>
      <c r="E61" s="8" t="s">
        <v>16</v>
      </c>
      <c r="F61" s="8" t="s">
        <v>379</v>
      </c>
      <c r="G61" s="9" t="s">
        <v>380</v>
      </c>
      <c r="H61" s="10" t="s">
        <v>36</v>
      </c>
      <c r="I61" s="12" t="str">
        <f>VLOOKUP(F61,[1]Sheet1!$E$113:$I$173,5,0)</f>
        <v>弃考</v>
      </c>
      <c r="J61" s="12">
        <f>H61/2</f>
        <v>31</v>
      </c>
      <c r="K61" s="12" t="s">
        <v>33</v>
      </c>
      <c r="L61" s="29"/>
    </row>
    <row r="62" s="14" customFormat="1" ht="22" customHeight="1" spans="1:12">
      <c r="A62" s="12">
        <v>60</v>
      </c>
      <c r="B62" s="8" t="s">
        <v>259</v>
      </c>
      <c r="C62" s="9" t="s">
        <v>260</v>
      </c>
      <c r="D62" s="8">
        <v>20</v>
      </c>
      <c r="E62" s="8" t="s">
        <v>16</v>
      </c>
      <c r="F62" s="8" t="s">
        <v>381</v>
      </c>
      <c r="G62" s="9" t="s">
        <v>382</v>
      </c>
      <c r="H62" s="10" t="s">
        <v>131</v>
      </c>
      <c r="I62" s="12" t="str">
        <f>VLOOKUP(F62,[1]Sheet1!$E$113:$I$173,5,0)</f>
        <v>弃考</v>
      </c>
      <c r="J62" s="12">
        <f>H62/2</f>
        <v>30.5</v>
      </c>
      <c r="K62" s="12" t="s">
        <v>33</v>
      </c>
      <c r="L62" s="29"/>
    </row>
    <row r="63" s="14" customFormat="1" ht="22" customHeight="1" spans="1:12">
      <c r="A63" s="12">
        <v>61</v>
      </c>
      <c r="B63" s="8" t="s">
        <v>259</v>
      </c>
      <c r="C63" s="9" t="s">
        <v>260</v>
      </c>
      <c r="D63" s="8">
        <v>20</v>
      </c>
      <c r="E63" s="8" t="s">
        <v>16</v>
      </c>
      <c r="F63" s="8" t="s">
        <v>383</v>
      </c>
      <c r="G63" s="9" t="s">
        <v>384</v>
      </c>
      <c r="H63" s="10" t="s">
        <v>41</v>
      </c>
      <c r="I63" s="12" t="str">
        <f>VLOOKUP(F63,[1]Sheet1!$E$113:$I$173,5,0)</f>
        <v>弃考</v>
      </c>
      <c r="J63" s="12">
        <f>H63/2</f>
        <v>30</v>
      </c>
      <c r="K63" s="12" t="s">
        <v>33</v>
      </c>
      <c r="L63" s="12"/>
    </row>
  </sheetData>
  <autoFilter ref="A2:L63">
    <sortState ref="A3:L63">
      <sortCondition ref="J3" descending="1"/>
    </sortState>
    <extLst/>
  </autoFilter>
  <sortState ref="A3:O129">
    <sortCondition ref="H3" descending="1"/>
  </sortState>
  <mergeCells count="1">
    <mergeCell ref="A1:L1"/>
  </mergeCells>
  <printOptions horizontalCentered="1"/>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1"/>
  <sheetViews>
    <sheetView workbookViewId="0">
      <pane ySplit="2" topLeftCell="A3" activePane="bottomLeft" state="frozen"/>
      <selection/>
      <selection pane="bottomLeft" activeCell="F176" sqref="F176"/>
    </sheetView>
  </sheetViews>
  <sheetFormatPr defaultColWidth="8.72727272727273" defaultRowHeight="14"/>
  <cols>
    <col min="1" max="1" width="7.27272727272727" style="15" customWidth="1"/>
    <col min="2" max="2" width="11.0909090909091" style="15" customWidth="1"/>
    <col min="3" max="3" width="11.2727272727273" style="15" customWidth="1"/>
    <col min="4" max="4" width="10.5454545454545" style="15" customWidth="1"/>
    <col min="5" max="5" width="17.9090909090909" style="15" customWidth="1"/>
    <col min="6" max="6" width="32.0909090909091" style="15" customWidth="1"/>
    <col min="7" max="7" width="24.0909090909091" style="15" customWidth="1"/>
    <col min="8" max="8" width="11.2727272727273" style="15" customWidth="1"/>
    <col min="9" max="9" width="12.2727272727273" style="3" customWidth="1"/>
    <col min="10" max="10" width="12.2727272727273" style="16" customWidth="1"/>
    <col min="11" max="11" width="11" style="16" customWidth="1"/>
    <col min="12" max="12" width="11.6363636363636" style="3" customWidth="1"/>
    <col min="13" max="16384" width="8.72727272727273" style="3"/>
  </cols>
  <sheetData>
    <row r="1" s="3" customFormat="1" ht="46" customHeight="1" spans="1:12">
      <c r="A1" s="17" t="s">
        <v>385</v>
      </c>
      <c r="B1" s="18"/>
      <c r="C1" s="18"/>
      <c r="D1" s="18"/>
      <c r="E1" s="18"/>
      <c r="F1" s="18"/>
      <c r="G1" s="18"/>
      <c r="H1" s="18"/>
      <c r="I1" s="19"/>
      <c r="J1" s="20"/>
      <c r="K1" s="20"/>
      <c r="L1" s="21"/>
    </row>
    <row r="2" s="1" customFormat="1" ht="30" customHeight="1" spans="1:12">
      <c r="A2" s="6" t="s">
        <v>1</v>
      </c>
      <c r="B2" s="6" t="s">
        <v>2</v>
      </c>
      <c r="C2" s="7" t="s">
        <v>3</v>
      </c>
      <c r="D2" s="6" t="s">
        <v>4</v>
      </c>
      <c r="E2" s="6" t="s">
        <v>5</v>
      </c>
      <c r="F2" s="6" t="s">
        <v>6</v>
      </c>
      <c r="G2" s="7" t="s">
        <v>7</v>
      </c>
      <c r="H2" s="7" t="s">
        <v>8</v>
      </c>
      <c r="I2" s="11" t="s">
        <v>9</v>
      </c>
      <c r="J2" s="22" t="s">
        <v>10</v>
      </c>
      <c r="K2" s="22" t="s">
        <v>52</v>
      </c>
      <c r="L2" s="11" t="s">
        <v>12</v>
      </c>
    </row>
    <row r="3" s="14" customFormat="1" ht="19" customHeight="1" spans="1:12">
      <c r="A3" s="12">
        <v>1</v>
      </c>
      <c r="B3" s="8" t="s">
        <v>386</v>
      </c>
      <c r="C3" s="9" t="s">
        <v>387</v>
      </c>
      <c r="D3" s="8">
        <v>62</v>
      </c>
      <c r="E3" s="8" t="s">
        <v>16</v>
      </c>
      <c r="F3" s="8" t="s">
        <v>388</v>
      </c>
      <c r="G3" s="9" t="s">
        <v>389</v>
      </c>
      <c r="H3" s="10" t="s">
        <v>99</v>
      </c>
      <c r="I3" s="12">
        <f>VLOOKUP(F3,[1]Sheet1!$E$174:$I$352,5,0)</f>
        <v>93.22</v>
      </c>
      <c r="J3" s="23">
        <f>(H3+I3)/2</f>
        <v>85.11</v>
      </c>
      <c r="K3" s="23" t="s">
        <v>20</v>
      </c>
      <c r="L3" s="12"/>
    </row>
    <row r="4" s="14" customFormat="1" ht="19" customHeight="1" spans="1:12">
      <c r="A4" s="12">
        <v>2</v>
      </c>
      <c r="B4" s="8" t="s">
        <v>386</v>
      </c>
      <c r="C4" s="9" t="s">
        <v>387</v>
      </c>
      <c r="D4" s="8">
        <v>62</v>
      </c>
      <c r="E4" s="8" t="s">
        <v>16</v>
      </c>
      <c r="F4" s="8" t="s">
        <v>390</v>
      </c>
      <c r="G4" s="9" t="s">
        <v>391</v>
      </c>
      <c r="H4" s="10" t="s">
        <v>75</v>
      </c>
      <c r="I4" s="12">
        <f>VLOOKUP(F4,[1]Sheet1!$E$174:$I$352,5,0)</f>
        <v>94</v>
      </c>
      <c r="J4" s="23">
        <f>(H4+I4)/2</f>
        <v>85</v>
      </c>
      <c r="K4" s="23" t="s">
        <v>20</v>
      </c>
      <c r="L4" s="12"/>
    </row>
    <row r="5" s="14" customFormat="1" ht="19" customHeight="1" spans="1:12">
      <c r="A5" s="12">
        <v>3</v>
      </c>
      <c r="B5" s="8" t="s">
        <v>386</v>
      </c>
      <c r="C5" s="9" t="s">
        <v>387</v>
      </c>
      <c r="D5" s="8">
        <v>62</v>
      </c>
      <c r="E5" s="8" t="s">
        <v>16</v>
      </c>
      <c r="F5" s="8" t="s">
        <v>392</v>
      </c>
      <c r="G5" s="9" t="s">
        <v>393</v>
      </c>
      <c r="H5" s="10" t="s">
        <v>394</v>
      </c>
      <c r="I5" s="12">
        <f>VLOOKUP(F5,[1]Sheet1!$E$174:$I$352,5,0)</f>
        <v>89.8</v>
      </c>
      <c r="J5" s="23">
        <f>(H5+I5)/2</f>
        <v>84.4</v>
      </c>
      <c r="K5" s="23" t="s">
        <v>20</v>
      </c>
      <c r="L5" s="12"/>
    </row>
    <row r="6" s="14" customFormat="1" ht="19" customHeight="1" spans="1:12">
      <c r="A6" s="12">
        <v>4</v>
      </c>
      <c r="B6" s="8" t="s">
        <v>386</v>
      </c>
      <c r="C6" s="9" t="s">
        <v>387</v>
      </c>
      <c r="D6" s="8">
        <v>62</v>
      </c>
      <c r="E6" s="8" t="s">
        <v>16</v>
      </c>
      <c r="F6" s="8" t="s">
        <v>395</v>
      </c>
      <c r="G6" s="9" t="s">
        <v>396</v>
      </c>
      <c r="H6" s="10" t="s">
        <v>72</v>
      </c>
      <c r="I6" s="12">
        <f>VLOOKUP(F6,[1]Sheet1!$E$174:$I$352,5,0)</f>
        <v>93.49</v>
      </c>
      <c r="J6" s="23">
        <f>(H6+I6)/2</f>
        <v>84.245</v>
      </c>
      <c r="K6" s="23" t="s">
        <v>20</v>
      </c>
      <c r="L6" s="12"/>
    </row>
    <row r="7" s="14" customFormat="1" ht="19" customHeight="1" spans="1:12">
      <c r="A7" s="12">
        <v>5</v>
      </c>
      <c r="B7" s="8" t="s">
        <v>386</v>
      </c>
      <c r="C7" s="9" t="s">
        <v>387</v>
      </c>
      <c r="D7" s="8">
        <v>62</v>
      </c>
      <c r="E7" s="8" t="s">
        <v>16</v>
      </c>
      <c r="F7" s="8" t="s">
        <v>397</v>
      </c>
      <c r="G7" s="9" t="s">
        <v>398</v>
      </c>
      <c r="H7" s="10" t="s">
        <v>75</v>
      </c>
      <c r="I7" s="12">
        <f>VLOOKUP(F7,[1]Sheet1!$E$174:$I$352,5,0)</f>
        <v>91.42</v>
      </c>
      <c r="J7" s="23">
        <f>(H7+I7)/2</f>
        <v>83.71</v>
      </c>
      <c r="K7" s="23" t="s">
        <v>20</v>
      </c>
      <c r="L7" s="12"/>
    </row>
    <row r="8" s="14" customFormat="1" ht="19" customHeight="1" spans="1:12">
      <c r="A8" s="12">
        <v>6</v>
      </c>
      <c r="B8" s="8" t="s">
        <v>386</v>
      </c>
      <c r="C8" s="9" t="s">
        <v>387</v>
      </c>
      <c r="D8" s="8">
        <v>62</v>
      </c>
      <c r="E8" s="8" t="s">
        <v>16</v>
      </c>
      <c r="F8" s="8" t="s">
        <v>399</v>
      </c>
      <c r="G8" s="9" t="s">
        <v>400</v>
      </c>
      <c r="H8" s="10" t="s">
        <v>401</v>
      </c>
      <c r="I8" s="12">
        <f>VLOOKUP(F8,[1]Sheet1!$E$174:$I$352,5,0)</f>
        <v>80.2</v>
      </c>
      <c r="J8" s="23">
        <f>(H8+I8)/2</f>
        <v>83.1</v>
      </c>
      <c r="K8" s="23" t="s">
        <v>20</v>
      </c>
      <c r="L8" s="12"/>
    </row>
    <row r="9" s="14" customFormat="1" ht="19" customHeight="1" spans="1:12">
      <c r="A9" s="12">
        <v>7</v>
      </c>
      <c r="B9" s="8" t="s">
        <v>386</v>
      </c>
      <c r="C9" s="9" t="s">
        <v>387</v>
      </c>
      <c r="D9" s="8">
        <v>62</v>
      </c>
      <c r="E9" s="8" t="s">
        <v>16</v>
      </c>
      <c r="F9" s="8" t="s">
        <v>402</v>
      </c>
      <c r="G9" s="9" t="s">
        <v>403</v>
      </c>
      <c r="H9" s="10" t="s">
        <v>72</v>
      </c>
      <c r="I9" s="12">
        <f>VLOOKUP(F9,[1]Sheet1!$E$174:$I$352,5,0)</f>
        <v>89.92</v>
      </c>
      <c r="J9" s="23">
        <f>(H9+I9)/2</f>
        <v>82.46</v>
      </c>
      <c r="K9" s="23" t="s">
        <v>20</v>
      </c>
      <c r="L9" s="12"/>
    </row>
    <row r="10" s="14" customFormat="1" ht="19" customHeight="1" spans="1:12">
      <c r="A10" s="12">
        <v>8</v>
      </c>
      <c r="B10" s="8" t="s">
        <v>386</v>
      </c>
      <c r="C10" s="9" t="s">
        <v>387</v>
      </c>
      <c r="D10" s="8">
        <v>62</v>
      </c>
      <c r="E10" s="8" t="s">
        <v>16</v>
      </c>
      <c r="F10" s="8" t="s">
        <v>404</v>
      </c>
      <c r="G10" s="9" t="s">
        <v>405</v>
      </c>
      <c r="H10" s="10" t="s">
        <v>23</v>
      </c>
      <c r="I10" s="12">
        <f>VLOOKUP(F10,[1]Sheet1!$E$174:$I$352,5,0)</f>
        <v>94.92</v>
      </c>
      <c r="J10" s="23">
        <f>(H10+I10)/2</f>
        <v>82.46</v>
      </c>
      <c r="K10" s="23" t="s">
        <v>20</v>
      </c>
      <c r="L10" s="12"/>
    </row>
    <row r="11" s="14" customFormat="1" ht="19" customHeight="1" spans="1:12">
      <c r="A11" s="12">
        <v>9</v>
      </c>
      <c r="B11" s="8" t="s">
        <v>386</v>
      </c>
      <c r="C11" s="9" t="s">
        <v>387</v>
      </c>
      <c r="D11" s="8">
        <v>62</v>
      </c>
      <c r="E11" s="8" t="s">
        <v>16</v>
      </c>
      <c r="F11" s="8" t="s">
        <v>406</v>
      </c>
      <c r="G11" s="9" t="s">
        <v>407</v>
      </c>
      <c r="H11" s="10" t="s">
        <v>26</v>
      </c>
      <c r="I11" s="12">
        <f>VLOOKUP(F11,[1]Sheet1!$E$174:$I$352,5,0)</f>
        <v>92.42</v>
      </c>
      <c r="J11" s="23">
        <f>(H11+I11)/2</f>
        <v>82.21</v>
      </c>
      <c r="K11" s="23" t="s">
        <v>20</v>
      </c>
      <c r="L11" s="12"/>
    </row>
    <row r="12" s="14" customFormat="1" ht="19" customHeight="1" spans="1:12">
      <c r="A12" s="12">
        <v>10</v>
      </c>
      <c r="B12" s="8" t="s">
        <v>386</v>
      </c>
      <c r="C12" s="9" t="s">
        <v>387</v>
      </c>
      <c r="D12" s="8">
        <v>62</v>
      </c>
      <c r="E12" s="8" t="s">
        <v>16</v>
      </c>
      <c r="F12" s="8" t="s">
        <v>408</v>
      </c>
      <c r="G12" s="9" t="s">
        <v>409</v>
      </c>
      <c r="H12" s="10" t="s">
        <v>85</v>
      </c>
      <c r="I12" s="12">
        <f>VLOOKUP(F12,[1]Sheet1!$E$174:$I$352,5,0)</f>
        <v>92.1</v>
      </c>
      <c r="J12" s="23">
        <f>(H12+I12)/2</f>
        <v>81.55</v>
      </c>
      <c r="K12" s="23" t="s">
        <v>20</v>
      </c>
      <c r="L12" s="12"/>
    </row>
    <row r="13" s="14" customFormat="1" ht="19" customHeight="1" spans="1:12">
      <c r="A13" s="12">
        <v>11</v>
      </c>
      <c r="B13" s="8" t="s">
        <v>386</v>
      </c>
      <c r="C13" s="9" t="s">
        <v>387</v>
      </c>
      <c r="D13" s="8">
        <v>62</v>
      </c>
      <c r="E13" s="8" t="s">
        <v>16</v>
      </c>
      <c r="F13" s="8" t="s">
        <v>410</v>
      </c>
      <c r="G13" s="9" t="s">
        <v>411</v>
      </c>
      <c r="H13" s="10" t="s">
        <v>69</v>
      </c>
      <c r="I13" s="12">
        <f>VLOOKUP(F13,[1]Sheet1!$E$174:$I$352,5,0)</f>
        <v>82.4</v>
      </c>
      <c r="J13" s="23">
        <f>(H13+I13)/2</f>
        <v>81.2</v>
      </c>
      <c r="K13" s="23" t="s">
        <v>20</v>
      </c>
      <c r="L13" s="12"/>
    </row>
    <row r="14" s="14" customFormat="1" ht="19" customHeight="1" spans="1:12">
      <c r="A14" s="12">
        <v>12</v>
      </c>
      <c r="B14" s="8" t="s">
        <v>386</v>
      </c>
      <c r="C14" s="9" t="s">
        <v>387</v>
      </c>
      <c r="D14" s="8">
        <v>62</v>
      </c>
      <c r="E14" s="8" t="s">
        <v>16</v>
      </c>
      <c r="F14" s="8" t="s">
        <v>412</v>
      </c>
      <c r="G14" s="9" t="s">
        <v>413</v>
      </c>
      <c r="H14" s="10" t="s">
        <v>85</v>
      </c>
      <c r="I14" s="12">
        <f>VLOOKUP(F14,[1]Sheet1!$E$174:$I$352,5,0)</f>
        <v>90.9</v>
      </c>
      <c r="J14" s="23">
        <f>(H14+I14)/2</f>
        <v>80.95</v>
      </c>
      <c r="K14" s="23" t="s">
        <v>20</v>
      </c>
      <c r="L14" s="12"/>
    </row>
    <row r="15" s="14" customFormat="1" ht="19" customHeight="1" spans="1:12">
      <c r="A15" s="12">
        <v>13</v>
      </c>
      <c r="B15" s="8" t="s">
        <v>386</v>
      </c>
      <c r="C15" s="9" t="s">
        <v>387</v>
      </c>
      <c r="D15" s="8">
        <v>62</v>
      </c>
      <c r="E15" s="8" t="s">
        <v>16</v>
      </c>
      <c r="F15" s="8" t="s">
        <v>414</v>
      </c>
      <c r="G15" s="9" t="s">
        <v>415</v>
      </c>
      <c r="H15" s="10" t="s">
        <v>394</v>
      </c>
      <c r="I15" s="12">
        <f>VLOOKUP(F15,[1]Sheet1!$E$174:$I$352,5,0)</f>
        <v>82.6</v>
      </c>
      <c r="J15" s="23">
        <f>(H15+I15)/2</f>
        <v>80.8</v>
      </c>
      <c r="K15" s="23" t="s">
        <v>20</v>
      </c>
      <c r="L15" s="12"/>
    </row>
    <row r="16" s="14" customFormat="1" ht="19" customHeight="1" spans="1:12">
      <c r="A16" s="12">
        <v>14</v>
      </c>
      <c r="B16" s="8" t="s">
        <v>386</v>
      </c>
      <c r="C16" s="9" t="s">
        <v>387</v>
      </c>
      <c r="D16" s="8">
        <v>62</v>
      </c>
      <c r="E16" s="8" t="s">
        <v>16</v>
      </c>
      <c r="F16" s="8" t="s">
        <v>416</v>
      </c>
      <c r="G16" s="9" t="s">
        <v>417</v>
      </c>
      <c r="H16" s="10" t="s">
        <v>72</v>
      </c>
      <c r="I16" s="12">
        <f>VLOOKUP(F16,[1]Sheet1!$E$174:$I$352,5,0)</f>
        <v>86.6</v>
      </c>
      <c r="J16" s="23">
        <f>(H16+I16)/2</f>
        <v>80.8</v>
      </c>
      <c r="K16" s="23" t="s">
        <v>20</v>
      </c>
      <c r="L16" s="12"/>
    </row>
    <row r="17" s="14" customFormat="1" ht="19" customHeight="1" spans="1:12">
      <c r="A17" s="12">
        <v>15</v>
      </c>
      <c r="B17" s="8" t="s">
        <v>386</v>
      </c>
      <c r="C17" s="9" t="s">
        <v>387</v>
      </c>
      <c r="D17" s="8">
        <v>62</v>
      </c>
      <c r="E17" s="8" t="s">
        <v>16</v>
      </c>
      <c r="F17" s="8" t="s">
        <v>418</v>
      </c>
      <c r="G17" s="9" t="s">
        <v>419</v>
      </c>
      <c r="H17" s="10" t="s">
        <v>85</v>
      </c>
      <c r="I17" s="12">
        <f>VLOOKUP(F17,[1]Sheet1!$E$174:$I$352,5,0)</f>
        <v>90.6</v>
      </c>
      <c r="J17" s="23">
        <f>(H17+I17)/2</f>
        <v>80.8</v>
      </c>
      <c r="K17" s="23" t="s">
        <v>20</v>
      </c>
      <c r="L17" s="12"/>
    </row>
    <row r="18" s="14" customFormat="1" ht="19" customHeight="1" spans="1:12">
      <c r="A18" s="12">
        <v>16</v>
      </c>
      <c r="B18" s="8" t="s">
        <v>386</v>
      </c>
      <c r="C18" s="9" t="s">
        <v>387</v>
      </c>
      <c r="D18" s="8">
        <v>62</v>
      </c>
      <c r="E18" s="8" t="s">
        <v>16</v>
      </c>
      <c r="F18" s="8" t="s">
        <v>420</v>
      </c>
      <c r="G18" s="9" t="s">
        <v>421</v>
      </c>
      <c r="H18" s="10" t="s">
        <v>26</v>
      </c>
      <c r="I18" s="12">
        <f>VLOOKUP(F18,[1]Sheet1!$E$174:$I$352,5,0)</f>
        <v>88.6</v>
      </c>
      <c r="J18" s="23">
        <f>(H18+I18)/2</f>
        <v>80.3</v>
      </c>
      <c r="K18" s="23" t="s">
        <v>20</v>
      </c>
      <c r="L18" s="12"/>
    </row>
    <row r="19" s="14" customFormat="1" ht="19" customHeight="1" spans="1:12">
      <c r="A19" s="12">
        <v>17</v>
      </c>
      <c r="B19" s="8" t="s">
        <v>386</v>
      </c>
      <c r="C19" s="9" t="s">
        <v>387</v>
      </c>
      <c r="D19" s="8">
        <v>62</v>
      </c>
      <c r="E19" s="8" t="s">
        <v>16</v>
      </c>
      <c r="F19" s="8" t="s">
        <v>422</v>
      </c>
      <c r="G19" s="9" t="s">
        <v>423</v>
      </c>
      <c r="H19" s="10" t="s">
        <v>44</v>
      </c>
      <c r="I19" s="12">
        <f>VLOOKUP(F19,[1]Sheet1!$E$174:$I$352,5,0)</f>
        <v>90.9</v>
      </c>
      <c r="J19" s="23">
        <f>(H19+I19)/2</f>
        <v>79.95</v>
      </c>
      <c r="K19" s="23" t="s">
        <v>20</v>
      </c>
      <c r="L19" s="12"/>
    </row>
    <row r="20" s="14" customFormat="1" ht="19" customHeight="1" spans="1:12">
      <c r="A20" s="12">
        <v>18</v>
      </c>
      <c r="B20" s="8" t="s">
        <v>386</v>
      </c>
      <c r="C20" s="9" t="s">
        <v>387</v>
      </c>
      <c r="D20" s="8">
        <v>62</v>
      </c>
      <c r="E20" s="8" t="s">
        <v>16</v>
      </c>
      <c r="F20" s="8" t="s">
        <v>424</v>
      </c>
      <c r="G20" s="9" t="s">
        <v>425</v>
      </c>
      <c r="H20" s="10" t="s">
        <v>44</v>
      </c>
      <c r="I20" s="12">
        <f>VLOOKUP(F20,[1]Sheet1!$E$174:$I$352,5,0)</f>
        <v>90.62</v>
      </c>
      <c r="J20" s="23">
        <f>(H20+I20)/2</f>
        <v>79.81</v>
      </c>
      <c r="K20" s="23" t="s">
        <v>20</v>
      </c>
      <c r="L20" s="12"/>
    </row>
    <row r="21" s="14" customFormat="1" ht="19" customHeight="1" spans="1:12">
      <c r="A21" s="12">
        <v>19</v>
      </c>
      <c r="B21" s="8" t="s">
        <v>386</v>
      </c>
      <c r="C21" s="9" t="s">
        <v>387</v>
      </c>
      <c r="D21" s="8">
        <v>62</v>
      </c>
      <c r="E21" s="8" t="s">
        <v>16</v>
      </c>
      <c r="F21" s="8" t="s">
        <v>426</v>
      </c>
      <c r="G21" s="9" t="s">
        <v>427</v>
      </c>
      <c r="H21" s="10" t="s">
        <v>85</v>
      </c>
      <c r="I21" s="12">
        <f>VLOOKUP(F21,[1]Sheet1!$E$174:$I$352,5,0)</f>
        <v>88.3</v>
      </c>
      <c r="J21" s="23">
        <f>(H21+I21)/2</f>
        <v>79.65</v>
      </c>
      <c r="K21" s="23" t="s">
        <v>20</v>
      </c>
      <c r="L21" s="12"/>
    </row>
    <row r="22" s="14" customFormat="1" ht="19" customHeight="1" spans="1:12">
      <c r="A22" s="12">
        <v>20</v>
      </c>
      <c r="B22" s="8" t="s">
        <v>386</v>
      </c>
      <c r="C22" s="9" t="s">
        <v>387</v>
      </c>
      <c r="D22" s="8">
        <v>62</v>
      </c>
      <c r="E22" s="8" t="s">
        <v>16</v>
      </c>
      <c r="F22" s="8" t="s">
        <v>428</v>
      </c>
      <c r="G22" s="9" t="s">
        <v>429</v>
      </c>
      <c r="H22" s="10" t="s">
        <v>85</v>
      </c>
      <c r="I22" s="12">
        <f>VLOOKUP(F22,[1]Sheet1!$E$174:$I$352,5,0)</f>
        <v>87.5</v>
      </c>
      <c r="J22" s="23">
        <f>(H22+I22)/2</f>
        <v>79.25</v>
      </c>
      <c r="K22" s="23" t="s">
        <v>20</v>
      </c>
      <c r="L22" s="12"/>
    </row>
    <row r="23" s="14" customFormat="1" ht="19" customHeight="1" spans="1:12">
      <c r="A23" s="12">
        <v>21</v>
      </c>
      <c r="B23" s="8" t="s">
        <v>386</v>
      </c>
      <c r="C23" s="9" t="s">
        <v>387</v>
      </c>
      <c r="D23" s="8">
        <v>62</v>
      </c>
      <c r="E23" s="8" t="s">
        <v>16</v>
      </c>
      <c r="F23" s="8" t="s">
        <v>430</v>
      </c>
      <c r="G23" s="9" t="s">
        <v>431</v>
      </c>
      <c r="H23" s="10" t="s">
        <v>44</v>
      </c>
      <c r="I23" s="12">
        <f>VLOOKUP(F23,[1]Sheet1!$E$174:$I$352,5,0)</f>
        <v>89.1</v>
      </c>
      <c r="J23" s="23">
        <f>(H23+I23)/2</f>
        <v>79.05</v>
      </c>
      <c r="K23" s="23" t="s">
        <v>20</v>
      </c>
      <c r="L23" s="12"/>
    </row>
    <row r="24" s="14" customFormat="1" ht="19" customHeight="1" spans="1:12">
      <c r="A24" s="12">
        <v>22</v>
      </c>
      <c r="B24" s="8" t="s">
        <v>386</v>
      </c>
      <c r="C24" s="9" t="s">
        <v>387</v>
      </c>
      <c r="D24" s="8">
        <v>62</v>
      </c>
      <c r="E24" s="8" t="s">
        <v>16</v>
      </c>
      <c r="F24" s="8" t="s">
        <v>432</v>
      </c>
      <c r="G24" s="9" t="s">
        <v>433</v>
      </c>
      <c r="H24" s="10" t="s">
        <v>44</v>
      </c>
      <c r="I24" s="12">
        <f>VLOOKUP(F24,[1]Sheet1!$E$174:$I$352,5,0)</f>
        <v>89</v>
      </c>
      <c r="J24" s="23">
        <f>(H24+I24)/2</f>
        <v>79</v>
      </c>
      <c r="K24" s="23" t="s">
        <v>20</v>
      </c>
      <c r="L24" s="12"/>
    </row>
    <row r="25" s="14" customFormat="1" ht="19" customHeight="1" spans="1:12">
      <c r="A25" s="12">
        <v>23</v>
      </c>
      <c r="B25" s="8" t="s">
        <v>386</v>
      </c>
      <c r="C25" s="9" t="s">
        <v>387</v>
      </c>
      <c r="D25" s="8">
        <v>62</v>
      </c>
      <c r="E25" s="8" t="s">
        <v>16</v>
      </c>
      <c r="F25" s="8" t="s">
        <v>434</v>
      </c>
      <c r="G25" s="9" t="s">
        <v>435</v>
      </c>
      <c r="H25" s="10" t="s">
        <v>85</v>
      </c>
      <c r="I25" s="12">
        <f>VLOOKUP(F25,[1]Sheet1!$E$174:$I$352,5,0)</f>
        <v>86.4</v>
      </c>
      <c r="J25" s="23">
        <f>(H25+I25)/2</f>
        <v>78.7</v>
      </c>
      <c r="K25" s="23" t="s">
        <v>20</v>
      </c>
      <c r="L25" s="12"/>
    </row>
    <row r="26" s="14" customFormat="1" ht="19" customHeight="1" spans="1:12">
      <c r="A26" s="12">
        <v>24</v>
      </c>
      <c r="B26" s="8" t="s">
        <v>386</v>
      </c>
      <c r="C26" s="9" t="s">
        <v>387</v>
      </c>
      <c r="D26" s="8">
        <v>62</v>
      </c>
      <c r="E26" s="8" t="s">
        <v>16</v>
      </c>
      <c r="F26" s="8" t="s">
        <v>436</v>
      </c>
      <c r="G26" s="9" t="s">
        <v>437</v>
      </c>
      <c r="H26" s="10" t="s">
        <v>231</v>
      </c>
      <c r="I26" s="12">
        <f>VLOOKUP(F26,[1]Sheet1!$E$174:$I$352,5,0)</f>
        <v>83.2</v>
      </c>
      <c r="J26" s="23">
        <f>(H26+I26)/2</f>
        <v>78.6</v>
      </c>
      <c r="K26" s="23" t="s">
        <v>20</v>
      </c>
      <c r="L26" s="12"/>
    </row>
    <row r="27" s="14" customFormat="1" ht="19" customHeight="1" spans="1:12">
      <c r="A27" s="12">
        <v>25</v>
      </c>
      <c r="B27" s="8" t="s">
        <v>386</v>
      </c>
      <c r="C27" s="9" t="s">
        <v>387</v>
      </c>
      <c r="D27" s="8">
        <v>62</v>
      </c>
      <c r="E27" s="8" t="s">
        <v>16</v>
      </c>
      <c r="F27" s="8" t="s">
        <v>438</v>
      </c>
      <c r="G27" s="9" t="s">
        <v>439</v>
      </c>
      <c r="H27" s="10" t="s">
        <v>108</v>
      </c>
      <c r="I27" s="12">
        <f>VLOOKUP(F27,[1]Sheet1!$E$174:$I$352,5,0)</f>
        <v>91.92</v>
      </c>
      <c r="J27" s="23">
        <f>(H27+I27)/2</f>
        <v>78.46</v>
      </c>
      <c r="K27" s="23" t="s">
        <v>20</v>
      </c>
      <c r="L27" s="12"/>
    </row>
    <row r="28" s="14" customFormat="1" ht="19" customHeight="1" spans="1:12">
      <c r="A28" s="12">
        <v>26</v>
      </c>
      <c r="B28" s="8" t="s">
        <v>386</v>
      </c>
      <c r="C28" s="9" t="s">
        <v>387</v>
      </c>
      <c r="D28" s="8">
        <v>62</v>
      </c>
      <c r="E28" s="8" t="s">
        <v>16</v>
      </c>
      <c r="F28" s="8" t="s">
        <v>440</v>
      </c>
      <c r="G28" s="9" t="s">
        <v>441</v>
      </c>
      <c r="H28" s="10" t="s">
        <v>94</v>
      </c>
      <c r="I28" s="12">
        <f>VLOOKUP(F28,[1]Sheet1!$E$174:$I$352,5,0)</f>
        <v>88.6</v>
      </c>
      <c r="J28" s="23">
        <f>(H28+I28)/2</f>
        <v>78.3</v>
      </c>
      <c r="K28" s="23" t="s">
        <v>20</v>
      </c>
      <c r="L28" s="12"/>
    </row>
    <row r="29" s="14" customFormat="1" ht="19" customHeight="1" spans="1:12">
      <c r="A29" s="12">
        <v>27</v>
      </c>
      <c r="B29" s="8" t="s">
        <v>386</v>
      </c>
      <c r="C29" s="9" t="s">
        <v>387</v>
      </c>
      <c r="D29" s="8">
        <v>62</v>
      </c>
      <c r="E29" s="8" t="s">
        <v>16</v>
      </c>
      <c r="F29" s="8" t="s">
        <v>442</v>
      </c>
      <c r="G29" s="9" t="s">
        <v>443</v>
      </c>
      <c r="H29" s="10" t="s">
        <v>36</v>
      </c>
      <c r="I29" s="12">
        <f>VLOOKUP(F29,[1]Sheet1!$E$174:$I$352,5,0)</f>
        <v>94.2</v>
      </c>
      <c r="J29" s="23">
        <f>(H29+I29)/2</f>
        <v>78.1</v>
      </c>
      <c r="K29" s="23" t="s">
        <v>20</v>
      </c>
      <c r="L29" s="12"/>
    </row>
    <row r="30" s="14" customFormat="1" ht="19" customHeight="1" spans="1:12">
      <c r="A30" s="12">
        <v>28</v>
      </c>
      <c r="B30" s="8" t="s">
        <v>386</v>
      </c>
      <c r="C30" s="9" t="s">
        <v>387</v>
      </c>
      <c r="D30" s="8">
        <v>62</v>
      </c>
      <c r="E30" s="8" t="s">
        <v>16</v>
      </c>
      <c r="F30" s="8" t="s">
        <v>444</v>
      </c>
      <c r="G30" s="9" t="s">
        <v>445</v>
      </c>
      <c r="H30" s="10" t="s">
        <v>231</v>
      </c>
      <c r="I30" s="12">
        <f>VLOOKUP(F30,[1]Sheet1!$E$174:$I$352,5,0)</f>
        <v>81.86</v>
      </c>
      <c r="J30" s="23">
        <f>(H30+I30)/2</f>
        <v>77.93</v>
      </c>
      <c r="K30" s="23" t="s">
        <v>20</v>
      </c>
      <c r="L30" s="12"/>
    </row>
    <row r="31" s="14" customFormat="1" ht="19" customHeight="1" spans="1:12">
      <c r="A31" s="12">
        <v>29</v>
      </c>
      <c r="B31" s="8" t="s">
        <v>386</v>
      </c>
      <c r="C31" s="9" t="s">
        <v>387</v>
      </c>
      <c r="D31" s="8">
        <v>62</v>
      </c>
      <c r="E31" s="8" t="s">
        <v>16</v>
      </c>
      <c r="F31" s="8" t="s">
        <v>446</v>
      </c>
      <c r="G31" s="9" t="s">
        <v>447</v>
      </c>
      <c r="H31" s="10" t="s">
        <v>44</v>
      </c>
      <c r="I31" s="12">
        <f>VLOOKUP(F31,[1]Sheet1!$E$174:$I$352,5,0)</f>
        <v>86.8</v>
      </c>
      <c r="J31" s="23">
        <f>(H31+I31)/2</f>
        <v>77.9</v>
      </c>
      <c r="K31" s="23" t="s">
        <v>20</v>
      </c>
      <c r="L31" s="12"/>
    </row>
    <row r="32" s="14" customFormat="1" ht="19" customHeight="1" spans="1:12">
      <c r="A32" s="12">
        <v>30</v>
      </c>
      <c r="B32" s="8" t="s">
        <v>386</v>
      </c>
      <c r="C32" s="9" t="s">
        <v>387</v>
      </c>
      <c r="D32" s="8">
        <v>62</v>
      </c>
      <c r="E32" s="8" t="s">
        <v>16</v>
      </c>
      <c r="F32" s="8" t="s">
        <v>448</v>
      </c>
      <c r="G32" s="9" t="s">
        <v>449</v>
      </c>
      <c r="H32" s="10" t="s">
        <v>105</v>
      </c>
      <c r="I32" s="12">
        <f>VLOOKUP(F32,[1]Sheet1!$E$174:$I$352,5,0)</f>
        <v>88.7</v>
      </c>
      <c r="J32" s="23">
        <f>(H32+I32)/2</f>
        <v>77.85</v>
      </c>
      <c r="K32" s="23" t="s">
        <v>20</v>
      </c>
      <c r="L32" s="12"/>
    </row>
    <row r="33" s="14" customFormat="1" ht="19" customHeight="1" spans="1:12">
      <c r="A33" s="12">
        <v>31</v>
      </c>
      <c r="B33" s="8" t="s">
        <v>386</v>
      </c>
      <c r="C33" s="9" t="s">
        <v>387</v>
      </c>
      <c r="D33" s="8">
        <v>62</v>
      </c>
      <c r="E33" s="8" t="s">
        <v>16</v>
      </c>
      <c r="F33" s="8" t="s">
        <v>450</v>
      </c>
      <c r="G33" s="9" t="s">
        <v>451</v>
      </c>
      <c r="H33" s="10" t="s">
        <v>108</v>
      </c>
      <c r="I33" s="12">
        <f>VLOOKUP(F33,[1]Sheet1!$E$174:$I$352,5,0)</f>
        <v>90.42</v>
      </c>
      <c r="J33" s="23">
        <f>(H33+I33)/2</f>
        <v>77.71</v>
      </c>
      <c r="K33" s="23" t="s">
        <v>20</v>
      </c>
      <c r="L33" s="12"/>
    </row>
    <row r="34" s="14" customFormat="1" ht="19" customHeight="1" spans="1:12">
      <c r="A34" s="12">
        <v>32</v>
      </c>
      <c r="B34" s="8" t="s">
        <v>386</v>
      </c>
      <c r="C34" s="9" t="s">
        <v>387</v>
      </c>
      <c r="D34" s="8">
        <v>62</v>
      </c>
      <c r="E34" s="8" t="s">
        <v>16</v>
      </c>
      <c r="F34" s="8" t="s">
        <v>452</v>
      </c>
      <c r="G34" s="9" t="s">
        <v>453</v>
      </c>
      <c r="H34" s="10" t="s">
        <v>32</v>
      </c>
      <c r="I34" s="12">
        <f>VLOOKUP(F34,[1]Sheet1!$E$174:$I$352,5,0)</f>
        <v>89.25</v>
      </c>
      <c r="J34" s="23">
        <f>(H34+I34)/2</f>
        <v>77.625</v>
      </c>
      <c r="K34" s="23" t="s">
        <v>20</v>
      </c>
      <c r="L34" s="12"/>
    </row>
    <row r="35" s="14" customFormat="1" ht="19" customHeight="1" spans="1:12">
      <c r="A35" s="12">
        <v>33</v>
      </c>
      <c r="B35" s="8" t="s">
        <v>386</v>
      </c>
      <c r="C35" s="9" t="s">
        <v>387</v>
      </c>
      <c r="D35" s="8">
        <v>62</v>
      </c>
      <c r="E35" s="8" t="s">
        <v>16</v>
      </c>
      <c r="F35" s="8" t="s">
        <v>454</v>
      </c>
      <c r="G35" s="9" t="s">
        <v>455</v>
      </c>
      <c r="H35" s="10" t="s">
        <v>32</v>
      </c>
      <c r="I35" s="12">
        <f>VLOOKUP(F35,[1]Sheet1!$E$174:$I$352,5,0)</f>
        <v>89.2</v>
      </c>
      <c r="J35" s="23">
        <f>(H35+I35)/2</f>
        <v>77.6</v>
      </c>
      <c r="K35" s="23" t="s">
        <v>20</v>
      </c>
      <c r="L35" s="12"/>
    </row>
    <row r="36" s="14" customFormat="1" ht="19" customHeight="1" spans="1:12">
      <c r="A36" s="12">
        <v>34</v>
      </c>
      <c r="B36" s="8" t="s">
        <v>386</v>
      </c>
      <c r="C36" s="9" t="s">
        <v>387</v>
      </c>
      <c r="D36" s="8">
        <v>62</v>
      </c>
      <c r="E36" s="8" t="s">
        <v>16</v>
      </c>
      <c r="F36" s="8" t="s">
        <v>456</v>
      </c>
      <c r="G36" s="9" t="s">
        <v>457</v>
      </c>
      <c r="H36" s="10" t="s">
        <v>113</v>
      </c>
      <c r="I36" s="12">
        <f>VLOOKUP(F36,[1]Sheet1!$E$174:$I$352,5,0)</f>
        <v>91.84</v>
      </c>
      <c r="J36" s="23">
        <f>(H36+I36)/2</f>
        <v>77.42</v>
      </c>
      <c r="K36" s="23" t="s">
        <v>20</v>
      </c>
      <c r="L36" s="12"/>
    </row>
    <row r="37" s="14" customFormat="1" ht="19" customHeight="1" spans="1:12">
      <c r="A37" s="12">
        <v>35</v>
      </c>
      <c r="B37" s="8" t="s">
        <v>386</v>
      </c>
      <c r="C37" s="9" t="s">
        <v>387</v>
      </c>
      <c r="D37" s="8">
        <v>62</v>
      </c>
      <c r="E37" s="8" t="s">
        <v>16</v>
      </c>
      <c r="F37" s="8" t="s">
        <v>458</v>
      </c>
      <c r="G37" s="9" t="s">
        <v>459</v>
      </c>
      <c r="H37" s="10" t="s">
        <v>108</v>
      </c>
      <c r="I37" s="12">
        <f>VLOOKUP(F37,[1]Sheet1!$E$174:$I$352,5,0)</f>
        <v>89.8</v>
      </c>
      <c r="J37" s="23">
        <f>(H37+I37)/2</f>
        <v>77.4</v>
      </c>
      <c r="K37" s="23" t="s">
        <v>20</v>
      </c>
      <c r="L37" s="12"/>
    </row>
    <row r="38" s="14" customFormat="1" ht="19" customHeight="1" spans="1:12">
      <c r="A38" s="12">
        <v>36</v>
      </c>
      <c r="B38" s="8" t="s">
        <v>386</v>
      </c>
      <c r="C38" s="9" t="s">
        <v>387</v>
      </c>
      <c r="D38" s="8">
        <v>62</v>
      </c>
      <c r="E38" s="8" t="s">
        <v>16</v>
      </c>
      <c r="F38" s="8" t="s">
        <v>460</v>
      </c>
      <c r="G38" s="9" t="s">
        <v>461</v>
      </c>
      <c r="H38" s="10" t="s">
        <v>113</v>
      </c>
      <c r="I38" s="12">
        <f>VLOOKUP(F38,[1]Sheet1!$E$174:$I$352,5,0)</f>
        <v>91.8</v>
      </c>
      <c r="J38" s="23">
        <f>(H38+I38)/2</f>
        <v>77.4</v>
      </c>
      <c r="K38" s="23" t="s">
        <v>20</v>
      </c>
      <c r="L38" s="12"/>
    </row>
    <row r="39" s="14" customFormat="1" ht="19" customHeight="1" spans="1:12">
      <c r="A39" s="12">
        <v>37</v>
      </c>
      <c r="B39" s="8" t="s">
        <v>386</v>
      </c>
      <c r="C39" s="9" t="s">
        <v>387</v>
      </c>
      <c r="D39" s="8">
        <v>62</v>
      </c>
      <c r="E39" s="8" t="s">
        <v>16</v>
      </c>
      <c r="F39" s="8" t="s">
        <v>462</v>
      </c>
      <c r="G39" s="9" t="s">
        <v>463</v>
      </c>
      <c r="H39" s="10" t="s">
        <v>113</v>
      </c>
      <c r="I39" s="12">
        <f>VLOOKUP(F39,[1]Sheet1!$E$174:$I$352,5,0)</f>
        <v>91.7</v>
      </c>
      <c r="J39" s="23">
        <f>(H39+I39)/2</f>
        <v>77.35</v>
      </c>
      <c r="K39" s="23" t="s">
        <v>20</v>
      </c>
      <c r="L39" s="12"/>
    </row>
    <row r="40" s="14" customFormat="1" ht="19" customHeight="1" spans="1:12">
      <c r="A40" s="12">
        <v>38</v>
      </c>
      <c r="B40" s="8" t="s">
        <v>386</v>
      </c>
      <c r="C40" s="9" t="s">
        <v>387</v>
      </c>
      <c r="D40" s="8">
        <v>62</v>
      </c>
      <c r="E40" s="8" t="s">
        <v>16</v>
      </c>
      <c r="F40" s="8" t="s">
        <v>464</v>
      </c>
      <c r="G40" s="9" t="s">
        <v>465</v>
      </c>
      <c r="H40" s="10" t="s">
        <v>102</v>
      </c>
      <c r="I40" s="12">
        <f>VLOOKUP(F40,[1]Sheet1!$E$174:$I$352,5,0)</f>
        <v>90.48</v>
      </c>
      <c r="J40" s="23">
        <f>(H40+I40)/2</f>
        <v>77.24</v>
      </c>
      <c r="K40" s="23" t="s">
        <v>20</v>
      </c>
      <c r="L40" s="12"/>
    </row>
    <row r="41" s="14" customFormat="1" ht="19" customHeight="1" spans="1:12">
      <c r="A41" s="12">
        <v>39</v>
      </c>
      <c r="B41" s="8" t="s">
        <v>386</v>
      </c>
      <c r="C41" s="9" t="s">
        <v>387</v>
      </c>
      <c r="D41" s="8">
        <v>62</v>
      </c>
      <c r="E41" s="8" t="s">
        <v>16</v>
      </c>
      <c r="F41" s="8" t="s">
        <v>466</v>
      </c>
      <c r="G41" s="9" t="s">
        <v>467</v>
      </c>
      <c r="H41" s="10" t="s">
        <v>105</v>
      </c>
      <c r="I41" s="12">
        <f>VLOOKUP(F41,[1]Sheet1!$E$174:$I$352,5,0)</f>
        <v>87.2</v>
      </c>
      <c r="J41" s="23">
        <f>(H41+I41)/2</f>
        <v>77.1</v>
      </c>
      <c r="K41" s="23" t="s">
        <v>20</v>
      </c>
      <c r="L41" s="12"/>
    </row>
    <row r="42" s="14" customFormat="1" ht="19" customHeight="1" spans="1:12">
      <c r="A42" s="12">
        <v>40</v>
      </c>
      <c r="B42" s="8" t="s">
        <v>386</v>
      </c>
      <c r="C42" s="9" t="s">
        <v>387</v>
      </c>
      <c r="D42" s="8">
        <v>62</v>
      </c>
      <c r="E42" s="8" t="s">
        <v>16</v>
      </c>
      <c r="F42" s="8" t="s">
        <v>468</v>
      </c>
      <c r="G42" s="9" t="s">
        <v>469</v>
      </c>
      <c r="H42" s="10" t="s">
        <v>105</v>
      </c>
      <c r="I42" s="12">
        <f>VLOOKUP(F42,[1]Sheet1!$E$174:$I$352,5,0)</f>
        <v>87.2</v>
      </c>
      <c r="J42" s="23">
        <f>(H42+I42)/2</f>
        <v>77.1</v>
      </c>
      <c r="K42" s="23" t="s">
        <v>20</v>
      </c>
      <c r="L42" s="12"/>
    </row>
    <row r="43" s="14" customFormat="1" ht="19" customHeight="1" spans="1:12">
      <c r="A43" s="12">
        <v>41</v>
      </c>
      <c r="B43" s="8" t="s">
        <v>386</v>
      </c>
      <c r="C43" s="9" t="s">
        <v>387</v>
      </c>
      <c r="D43" s="8">
        <v>62</v>
      </c>
      <c r="E43" s="8" t="s">
        <v>16</v>
      </c>
      <c r="F43" s="8" t="s">
        <v>470</v>
      </c>
      <c r="G43" s="9" t="s">
        <v>471</v>
      </c>
      <c r="H43" s="10" t="s">
        <v>105</v>
      </c>
      <c r="I43" s="12">
        <f>VLOOKUP(F43,[1]Sheet1!$E$174:$I$352,5,0)</f>
        <v>87.1</v>
      </c>
      <c r="J43" s="23">
        <f>(H43+I43)/2</f>
        <v>77.05</v>
      </c>
      <c r="K43" s="23" t="s">
        <v>20</v>
      </c>
      <c r="L43" s="12"/>
    </row>
    <row r="44" s="14" customFormat="1" ht="19" customHeight="1" spans="1:12">
      <c r="A44" s="12">
        <v>42</v>
      </c>
      <c r="B44" s="8" t="s">
        <v>386</v>
      </c>
      <c r="C44" s="9" t="s">
        <v>387</v>
      </c>
      <c r="D44" s="8">
        <v>62</v>
      </c>
      <c r="E44" s="8" t="s">
        <v>16</v>
      </c>
      <c r="F44" s="8" t="s">
        <v>472</v>
      </c>
      <c r="G44" s="9" t="s">
        <v>473</v>
      </c>
      <c r="H44" s="10" t="s">
        <v>102</v>
      </c>
      <c r="I44" s="12">
        <f>VLOOKUP(F44,[1]Sheet1!$E$174:$I$352,5,0)</f>
        <v>89.9</v>
      </c>
      <c r="J44" s="23">
        <f>(H44+I44)/2</f>
        <v>76.95</v>
      </c>
      <c r="K44" s="23" t="s">
        <v>20</v>
      </c>
      <c r="L44" s="12"/>
    </row>
    <row r="45" s="14" customFormat="1" ht="19" customHeight="1" spans="1:12">
      <c r="A45" s="12">
        <v>43</v>
      </c>
      <c r="B45" s="8" t="s">
        <v>386</v>
      </c>
      <c r="C45" s="9" t="s">
        <v>387</v>
      </c>
      <c r="D45" s="8">
        <v>62</v>
      </c>
      <c r="E45" s="8" t="s">
        <v>16</v>
      </c>
      <c r="F45" s="8" t="s">
        <v>474</v>
      </c>
      <c r="G45" s="9" t="s">
        <v>475</v>
      </c>
      <c r="H45" s="10" t="s">
        <v>44</v>
      </c>
      <c r="I45" s="12">
        <f>VLOOKUP(F45,[1]Sheet1!$E$174:$I$352,5,0)</f>
        <v>84.8</v>
      </c>
      <c r="J45" s="23">
        <f>(H45+I45)/2</f>
        <v>76.9</v>
      </c>
      <c r="K45" s="23" t="s">
        <v>20</v>
      </c>
      <c r="L45" s="12"/>
    </row>
    <row r="46" s="14" customFormat="1" ht="19" customHeight="1" spans="1:12">
      <c r="A46" s="12">
        <v>44</v>
      </c>
      <c r="B46" s="8" t="s">
        <v>386</v>
      </c>
      <c r="C46" s="9" t="s">
        <v>387</v>
      </c>
      <c r="D46" s="8">
        <v>62</v>
      </c>
      <c r="E46" s="8" t="s">
        <v>16</v>
      </c>
      <c r="F46" s="8" t="s">
        <v>476</v>
      </c>
      <c r="G46" s="9" t="s">
        <v>477</v>
      </c>
      <c r="H46" s="10" t="s">
        <v>44</v>
      </c>
      <c r="I46" s="12">
        <f>VLOOKUP(F46,[1]Sheet1!$E$174:$I$352,5,0)</f>
        <v>84.8</v>
      </c>
      <c r="J46" s="23">
        <f>(H46+I46)/2</f>
        <v>76.9</v>
      </c>
      <c r="K46" s="23" t="s">
        <v>20</v>
      </c>
      <c r="L46" s="12"/>
    </row>
    <row r="47" s="14" customFormat="1" ht="19" customHeight="1" spans="1:12">
      <c r="A47" s="12">
        <v>45</v>
      </c>
      <c r="B47" s="8" t="s">
        <v>386</v>
      </c>
      <c r="C47" s="9" t="s">
        <v>387</v>
      </c>
      <c r="D47" s="8">
        <v>62</v>
      </c>
      <c r="E47" s="8" t="s">
        <v>16</v>
      </c>
      <c r="F47" s="8" t="s">
        <v>478</v>
      </c>
      <c r="G47" s="9" t="s">
        <v>479</v>
      </c>
      <c r="H47" s="10" t="s">
        <v>131</v>
      </c>
      <c r="I47" s="12">
        <f>VLOOKUP(F47,[1]Sheet1!$E$174:$I$352,5,0)</f>
        <v>92.48</v>
      </c>
      <c r="J47" s="23">
        <f>(H47+I47)/2</f>
        <v>76.74</v>
      </c>
      <c r="K47" s="23" t="s">
        <v>20</v>
      </c>
      <c r="L47" s="12"/>
    </row>
    <row r="48" s="14" customFormat="1" ht="19" customHeight="1" spans="1:12">
      <c r="A48" s="12">
        <v>46</v>
      </c>
      <c r="B48" s="8" t="s">
        <v>386</v>
      </c>
      <c r="C48" s="9" t="s">
        <v>387</v>
      </c>
      <c r="D48" s="8">
        <v>62</v>
      </c>
      <c r="E48" s="8" t="s">
        <v>16</v>
      </c>
      <c r="F48" s="8" t="s">
        <v>480</v>
      </c>
      <c r="G48" s="9" t="s">
        <v>481</v>
      </c>
      <c r="H48" s="10" t="s">
        <v>94</v>
      </c>
      <c r="I48" s="12">
        <f>VLOOKUP(F48,[1]Sheet1!$E$174:$I$352,5,0)</f>
        <v>85.26</v>
      </c>
      <c r="J48" s="23">
        <f>(H48+I48)/2</f>
        <v>76.63</v>
      </c>
      <c r="K48" s="23" t="s">
        <v>20</v>
      </c>
      <c r="L48" s="12"/>
    </row>
    <row r="49" s="14" customFormat="1" ht="19" customHeight="1" spans="1:12">
      <c r="A49" s="12">
        <v>47</v>
      </c>
      <c r="B49" s="8" t="s">
        <v>386</v>
      </c>
      <c r="C49" s="9" t="s">
        <v>387</v>
      </c>
      <c r="D49" s="8">
        <v>62</v>
      </c>
      <c r="E49" s="8" t="s">
        <v>16</v>
      </c>
      <c r="F49" s="8" t="s">
        <v>482</v>
      </c>
      <c r="G49" s="9" t="s">
        <v>483</v>
      </c>
      <c r="H49" s="10" t="s">
        <v>94</v>
      </c>
      <c r="I49" s="12">
        <f>VLOOKUP(F49,[1]Sheet1!$E$174:$I$352,5,0)</f>
        <v>85.05</v>
      </c>
      <c r="J49" s="23">
        <f>(H49+I49)/2</f>
        <v>76.525</v>
      </c>
      <c r="K49" s="23" t="s">
        <v>20</v>
      </c>
      <c r="L49" s="12"/>
    </row>
    <row r="50" s="14" customFormat="1" ht="19" customHeight="1" spans="1:12">
      <c r="A50" s="12">
        <v>48</v>
      </c>
      <c r="B50" s="8" t="s">
        <v>386</v>
      </c>
      <c r="C50" s="9" t="s">
        <v>387</v>
      </c>
      <c r="D50" s="8">
        <v>62</v>
      </c>
      <c r="E50" s="8" t="s">
        <v>16</v>
      </c>
      <c r="F50" s="8" t="s">
        <v>484</v>
      </c>
      <c r="G50" s="9" t="s">
        <v>485</v>
      </c>
      <c r="H50" s="10" t="s">
        <v>32</v>
      </c>
      <c r="I50" s="12">
        <f>VLOOKUP(F50,[1]Sheet1!$E$174:$I$352,5,0)</f>
        <v>87</v>
      </c>
      <c r="J50" s="23">
        <f>(H50+I50)/2</f>
        <v>76.5</v>
      </c>
      <c r="K50" s="23" t="s">
        <v>20</v>
      </c>
      <c r="L50" s="12"/>
    </row>
    <row r="51" s="14" customFormat="1" ht="19" customHeight="1" spans="1:12">
      <c r="A51" s="12">
        <v>49</v>
      </c>
      <c r="B51" s="8" t="s">
        <v>386</v>
      </c>
      <c r="C51" s="9" t="s">
        <v>387</v>
      </c>
      <c r="D51" s="8">
        <v>62</v>
      </c>
      <c r="E51" s="8" t="s">
        <v>16</v>
      </c>
      <c r="F51" s="8" t="s">
        <v>486</v>
      </c>
      <c r="G51" s="9" t="s">
        <v>487</v>
      </c>
      <c r="H51" s="10" t="s">
        <v>231</v>
      </c>
      <c r="I51" s="12">
        <f>VLOOKUP(F51,[1]Sheet1!$E$174:$I$352,5,0)</f>
        <v>78.8</v>
      </c>
      <c r="J51" s="23">
        <f>(H51+I51)/2</f>
        <v>76.4</v>
      </c>
      <c r="K51" s="23" t="s">
        <v>20</v>
      </c>
      <c r="L51" s="12"/>
    </row>
    <row r="52" s="14" customFormat="1" ht="19" customHeight="1" spans="1:12">
      <c r="A52" s="12">
        <v>50</v>
      </c>
      <c r="B52" s="8" t="s">
        <v>386</v>
      </c>
      <c r="C52" s="9" t="s">
        <v>387</v>
      </c>
      <c r="D52" s="8">
        <v>62</v>
      </c>
      <c r="E52" s="8" t="s">
        <v>16</v>
      </c>
      <c r="F52" s="8" t="s">
        <v>488</v>
      </c>
      <c r="G52" s="9" t="s">
        <v>489</v>
      </c>
      <c r="H52" s="10" t="s">
        <v>26</v>
      </c>
      <c r="I52" s="12">
        <f>VLOOKUP(F52,[1]Sheet1!$E$174:$I$352,5,0)</f>
        <v>80.8</v>
      </c>
      <c r="J52" s="23">
        <f>(H52+I52)/2</f>
        <v>76.4</v>
      </c>
      <c r="K52" s="23" t="s">
        <v>20</v>
      </c>
      <c r="L52" s="12"/>
    </row>
    <row r="53" s="14" customFormat="1" ht="19" customHeight="1" spans="1:12">
      <c r="A53" s="12">
        <v>51</v>
      </c>
      <c r="B53" s="8" t="s">
        <v>386</v>
      </c>
      <c r="C53" s="9" t="s">
        <v>387</v>
      </c>
      <c r="D53" s="8">
        <v>62</v>
      </c>
      <c r="E53" s="8" t="s">
        <v>16</v>
      </c>
      <c r="F53" s="8" t="s">
        <v>490</v>
      </c>
      <c r="G53" s="9" t="s">
        <v>491</v>
      </c>
      <c r="H53" s="10" t="s">
        <v>102</v>
      </c>
      <c r="I53" s="12">
        <f>VLOOKUP(F53,[1]Sheet1!$E$174:$I$352,5,0)</f>
        <v>88.6</v>
      </c>
      <c r="J53" s="23">
        <f>(H53+I53)/2</f>
        <v>76.3</v>
      </c>
      <c r="K53" s="23" t="s">
        <v>20</v>
      </c>
      <c r="L53" s="12"/>
    </row>
    <row r="54" s="14" customFormat="1" ht="19" customHeight="1" spans="1:12">
      <c r="A54" s="12">
        <v>52</v>
      </c>
      <c r="B54" s="8" t="s">
        <v>386</v>
      </c>
      <c r="C54" s="9" t="s">
        <v>387</v>
      </c>
      <c r="D54" s="8">
        <v>62</v>
      </c>
      <c r="E54" s="8" t="s">
        <v>16</v>
      </c>
      <c r="F54" s="8" t="s">
        <v>492</v>
      </c>
      <c r="G54" s="9" t="s">
        <v>493</v>
      </c>
      <c r="H54" s="10" t="s">
        <v>44</v>
      </c>
      <c r="I54" s="12">
        <f>VLOOKUP(F54,[1]Sheet1!$E$174:$I$352,5,0)</f>
        <v>82.84</v>
      </c>
      <c r="J54" s="23">
        <f>(H54+I54)/2</f>
        <v>75.92</v>
      </c>
      <c r="K54" s="23" t="s">
        <v>20</v>
      </c>
      <c r="L54" s="12"/>
    </row>
    <row r="55" s="14" customFormat="1" ht="19" customHeight="1" spans="1:12">
      <c r="A55" s="12">
        <v>53</v>
      </c>
      <c r="B55" s="8" t="s">
        <v>386</v>
      </c>
      <c r="C55" s="9" t="s">
        <v>387</v>
      </c>
      <c r="D55" s="8">
        <v>62</v>
      </c>
      <c r="E55" s="8" t="s">
        <v>16</v>
      </c>
      <c r="F55" s="8" t="s">
        <v>494</v>
      </c>
      <c r="G55" s="9" t="s">
        <v>495</v>
      </c>
      <c r="H55" s="10" t="s">
        <v>131</v>
      </c>
      <c r="I55" s="12">
        <f>VLOOKUP(F55,[1]Sheet1!$E$174:$I$352,5,0)</f>
        <v>90.82</v>
      </c>
      <c r="J55" s="23">
        <f>(H55+I55)/2</f>
        <v>75.91</v>
      </c>
      <c r="K55" s="23" t="s">
        <v>20</v>
      </c>
      <c r="L55" s="12"/>
    </row>
    <row r="56" s="14" customFormat="1" ht="19" customHeight="1" spans="1:12">
      <c r="A56" s="12">
        <v>54</v>
      </c>
      <c r="B56" s="8" t="s">
        <v>386</v>
      </c>
      <c r="C56" s="9" t="s">
        <v>387</v>
      </c>
      <c r="D56" s="8">
        <v>62</v>
      </c>
      <c r="E56" s="8" t="s">
        <v>16</v>
      </c>
      <c r="F56" s="8" t="s">
        <v>496</v>
      </c>
      <c r="G56" s="9" t="s">
        <v>497</v>
      </c>
      <c r="H56" s="10" t="s">
        <v>113</v>
      </c>
      <c r="I56" s="12">
        <f>VLOOKUP(F56,[1]Sheet1!$E$174:$I$352,5,0)</f>
        <v>88.7</v>
      </c>
      <c r="J56" s="23">
        <f>(H56+I56)/2</f>
        <v>75.85</v>
      </c>
      <c r="K56" s="23" t="s">
        <v>20</v>
      </c>
      <c r="L56" s="12"/>
    </row>
    <row r="57" s="14" customFormat="1" ht="19" customHeight="1" spans="1:12">
      <c r="A57" s="12">
        <v>55</v>
      </c>
      <c r="B57" s="8" t="s">
        <v>386</v>
      </c>
      <c r="C57" s="9" t="s">
        <v>387</v>
      </c>
      <c r="D57" s="8">
        <v>62</v>
      </c>
      <c r="E57" s="8" t="s">
        <v>16</v>
      </c>
      <c r="F57" s="8" t="s">
        <v>424</v>
      </c>
      <c r="G57" s="9" t="s">
        <v>498</v>
      </c>
      <c r="H57" s="10" t="s">
        <v>131</v>
      </c>
      <c r="I57" s="12">
        <f>VLOOKUP(F57,[1]Sheet1!$E$174:$I$352,5,0)</f>
        <v>90.62</v>
      </c>
      <c r="J57" s="23">
        <f>(H57+I57)/2</f>
        <v>75.81</v>
      </c>
      <c r="K57" s="23" t="s">
        <v>20</v>
      </c>
      <c r="L57" s="12"/>
    </row>
    <row r="58" s="14" customFormat="1" ht="19" customHeight="1" spans="1:12">
      <c r="A58" s="12">
        <v>56</v>
      </c>
      <c r="B58" s="8" t="s">
        <v>386</v>
      </c>
      <c r="C58" s="9" t="s">
        <v>387</v>
      </c>
      <c r="D58" s="8">
        <v>62</v>
      </c>
      <c r="E58" s="8" t="s">
        <v>16</v>
      </c>
      <c r="F58" s="8" t="s">
        <v>499</v>
      </c>
      <c r="G58" s="9" t="s">
        <v>500</v>
      </c>
      <c r="H58" s="10" t="s">
        <v>105</v>
      </c>
      <c r="I58" s="12">
        <f>VLOOKUP(F58,[1]Sheet1!$E$174:$I$352,5,0)</f>
        <v>84.6</v>
      </c>
      <c r="J58" s="23">
        <f>(H58+I58)/2</f>
        <v>75.8</v>
      </c>
      <c r="K58" s="23" t="s">
        <v>20</v>
      </c>
      <c r="L58" s="12"/>
    </row>
    <row r="59" s="14" customFormat="1" ht="19" customHeight="1" spans="1:12">
      <c r="A59" s="12">
        <v>57</v>
      </c>
      <c r="B59" s="8" t="s">
        <v>386</v>
      </c>
      <c r="C59" s="9" t="s">
        <v>387</v>
      </c>
      <c r="D59" s="8">
        <v>62</v>
      </c>
      <c r="E59" s="8" t="s">
        <v>16</v>
      </c>
      <c r="F59" s="8" t="s">
        <v>501</v>
      </c>
      <c r="G59" s="9" t="s">
        <v>502</v>
      </c>
      <c r="H59" s="10" t="s">
        <v>44</v>
      </c>
      <c r="I59" s="12">
        <f>VLOOKUP(F59,[1]Sheet1!$E$174:$I$352,5,0)</f>
        <v>82.2</v>
      </c>
      <c r="J59" s="23">
        <f>(H59+I59)/2</f>
        <v>75.6</v>
      </c>
      <c r="K59" s="23" t="s">
        <v>20</v>
      </c>
      <c r="L59" s="12"/>
    </row>
    <row r="60" s="14" customFormat="1" ht="19" customHeight="1" spans="1:12">
      <c r="A60" s="12">
        <v>58</v>
      </c>
      <c r="B60" s="8" t="s">
        <v>386</v>
      </c>
      <c r="C60" s="9" t="s">
        <v>387</v>
      </c>
      <c r="D60" s="8">
        <v>62</v>
      </c>
      <c r="E60" s="8" t="s">
        <v>16</v>
      </c>
      <c r="F60" s="8" t="s">
        <v>503</v>
      </c>
      <c r="G60" s="9" t="s">
        <v>504</v>
      </c>
      <c r="H60" s="10" t="s">
        <v>94</v>
      </c>
      <c r="I60" s="12">
        <f>VLOOKUP(F60,[1]Sheet1!$E$174:$I$352,5,0)</f>
        <v>83.2</v>
      </c>
      <c r="J60" s="23">
        <f>(H60+I60)/2</f>
        <v>75.6</v>
      </c>
      <c r="K60" s="23" t="s">
        <v>20</v>
      </c>
      <c r="L60" s="12"/>
    </row>
    <row r="61" s="14" customFormat="1" ht="19" customHeight="1" spans="1:12">
      <c r="A61" s="12">
        <v>59</v>
      </c>
      <c r="B61" s="8" t="s">
        <v>386</v>
      </c>
      <c r="C61" s="9" t="s">
        <v>387</v>
      </c>
      <c r="D61" s="8">
        <v>62</v>
      </c>
      <c r="E61" s="8" t="s">
        <v>16</v>
      </c>
      <c r="F61" s="8" t="s">
        <v>505</v>
      </c>
      <c r="G61" s="9" t="s">
        <v>506</v>
      </c>
      <c r="H61" s="10" t="s">
        <v>128</v>
      </c>
      <c r="I61" s="12">
        <f>VLOOKUP(F61,[1]Sheet1!$E$174:$I$352,5,0)</f>
        <v>92.15</v>
      </c>
      <c r="J61" s="23">
        <f>(H61+I61)/2</f>
        <v>75.575</v>
      </c>
      <c r="K61" s="23" t="s">
        <v>20</v>
      </c>
      <c r="L61" s="12"/>
    </row>
    <row r="62" s="14" customFormat="1" ht="19" customHeight="1" spans="1:12">
      <c r="A62" s="12">
        <v>60</v>
      </c>
      <c r="B62" s="8" t="s">
        <v>386</v>
      </c>
      <c r="C62" s="9" t="s">
        <v>387</v>
      </c>
      <c r="D62" s="8">
        <v>62</v>
      </c>
      <c r="E62" s="8" t="s">
        <v>16</v>
      </c>
      <c r="F62" s="8" t="s">
        <v>507</v>
      </c>
      <c r="G62" s="9" t="s">
        <v>508</v>
      </c>
      <c r="H62" s="10" t="s">
        <v>36</v>
      </c>
      <c r="I62" s="12">
        <f>VLOOKUP(F62,[1]Sheet1!$E$174:$I$352,5,0)</f>
        <v>88.8</v>
      </c>
      <c r="J62" s="23">
        <f>(H62+I62)/2</f>
        <v>75.4</v>
      </c>
      <c r="K62" s="23" t="s">
        <v>20</v>
      </c>
      <c r="L62" s="12"/>
    </row>
    <row r="63" s="14" customFormat="1" ht="19" customHeight="1" spans="1:12">
      <c r="A63" s="12">
        <v>61</v>
      </c>
      <c r="B63" s="8" t="s">
        <v>386</v>
      </c>
      <c r="C63" s="9" t="s">
        <v>387</v>
      </c>
      <c r="D63" s="8">
        <v>62</v>
      </c>
      <c r="E63" s="8" t="s">
        <v>16</v>
      </c>
      <c r="F63" s="8" t="s">
        <v>509</v>
      </c>
      <c r="G63" s="9" t="s">
        <v>510</v>
      </c>
      <c r="H63" s="10" t="s">
        <v>36</v>
      </c>
      <c r="I63" s="12">
        <f>VLOOKUP(F63,[1]Sheet1!$E$174:$I$352,5,0)</f>
        <v>88.8</v>
      </c>
      <c r="J63" s="23">
        <f>(H63+I63)/2</f>
        <v>75.4</v>
      </c>
      <c r="K63" s="23" t="s">
        <v>20</v>
      </c>
      <c r="L63" s="12"/>
    </row>
    <row r="64" s="14" customFormat="1" ht="19" customHeight="1" spans="1:12">
      <c r="A64" s="12">
        <v>62</v>
      </c>
      <c r="B64" s="8" t="s">
        <v>386</v>
      </c>
      <c r="C64" s="9" t="s">
        <v>387</v>
      </c>
      <c r="D64" s="8">
        <v>62</v>
      </c>
      <c r="E64" s="8" t="s">
        <v>16</v>
      </c>
      <c r="F64" s="8" t="s">
        <v>511</v>
      </c>
      <c r="G64" s="9" t="s">
        <v>512</v>
      </c>
      <c r="H64" s="10" t="s">
        <v>131</v>
      </c>
      <c r="I64" s="12">
        <f>VLOOKUP(F64,[1]Sheet1!$E$174:$I$352,5,0)</f>
        <v>89.69</v>
      </c>
      <c r="J64" s="23">
        <f>(H64+I64)/2</f>
        <v>75.345</v>
      </c>
      <c r="K64" s="23" t="s">
        <v>20</v>
      </c>
      <c r="L64" s="12"/>
    </row>
    <row r="65" s="14" customFormat="1" ht="19" customHeight="1" spans="1:12">
      <c r="A65" s="12">
        <v>63</v>
      </c>
      <c r="B65" s="8" t="s">
        <v>386</v>
      </c>
      <c r="C65" s="9" t="s">
        <v>387</v>
      </c>
      <c r="D65" s="8">
        <v>62</v>
      </c>
      <c r="E65" s="8" t="s">
        <v>16</v>
      </c>
      <c r="F65" s="8" t="s">
        <v>513</v>
      </c>
      <c r="G65" s="9" t="s">
        <v>514</v>
      </c>
      <c r="H65" s="10" t="s">
        <v>85</v>
      </c>
      <c r="I65" s="12">
        <f>VLOOKUP(F65,[1]Sheet1!$E$174:$I$352,5,0)</f>
        <v>79.6</v>
      </c>
      <c r="J65" s="23">
        <f>(H65+I65)/2</f>
        <v>75.3</v>
      </c>
      <c r="K65" s="23" t="s">
        <v>33</v>
      </c>
      <c r="L65" s="12"/>
    </row>
    <row r="66" s="14" customFormat="1" ht="19" customHeight="1" spans="1:12">
      <c r="A66" s="12">
        <v>64</v>
      </c>
      <c r="B66" s="8" t="s">
        <v>386</v>
      </c>
      <c r="C66" s="9" t="s">
        <v>387</v>
      </c>
      <c r="D66" s="8">
        <v>62</v>
      </c>
      <c r="E66" s="8" t="s">
        <v>16</v>
      </c>
      <c r="F66" s="8" t="s">
        <v>515</v>
      </c>
      <c r="G66" s="9" t="s">
        <v>516</v>
      </c>
      <c r="H66" s="10" t="s">
        <v>231</v>
      </c>
      <c r="I66" s="12">
        <f>VLOOKUP(F66,[1]Sheet1!$E$174:$I$352,5,0)</f>
        <v>76.4</v>
      </c>
      <c r="J66" s="23">
        <f>(H66+I66)/2</f>
        <v>75.2</v>
      </c>
      <c r="K66" s="23" t="s">
        <v>33</v>
      </c>
      <c r="L66" s="12"/>
    </row>
    <row r="67" s="14" customFormat="1" ht="19" customHeight="1" spans="1:12">
      <c r="A67" s="12">
        <v>65</v>
      </c>
      <c r="B67" s="8" t="s">
        <v>386</v>
      </c>
      <c r="C67" s="9" t="s">
        <v>387</v>
      </c>
      <c r="D67" s="8">
        <v>62</v>
      </c>
      <c r="E67" s="8" t="s">
        <v>16</v>
      </c>
      <c r="F67" s="8" t="s">
        <v>517</v>
      </c>
      <c r="G67" s="9" t="s">
        <v>518</v>
      </c>
      <c r="H67" s="10" t="s">
        <v>231</v>
      </c>
      <c r="I67" s="12">
        <f>VLOOKUP(F67,[1]Sheet1!$E$174:$I$352,5,0)</f>
        <v>76.2</v>
      </c>
      <c r="J67" s="23">
        <f>(H67+I67)/2</f>
        <v>75.1</v>
      </c>
      <c r="K67" s="23" t="s">
        <v>33</v>
      </c>
      <c r="L67" s="12"/>
    </row>
    <row r="68" s="14" customFormat="1" ht="19" customHeight="1" spans="1:12">
      <c r="A68" s="12">
        <v>66</v>
      </c>
      <c r="B68" s="8" t="s">
        <v>386</v>
      </c>
      <c r="C68" s="9" t="s">
        <v>387</v>
      </c>
      <c r="D68" s="8">
        <v>62</v>
      </c>
      <c r="E68" s="8" t="s">
        <v>16</v>
      </c>
      <c r="F68" s="8" t="s">
        <v>519</v>
      </c>
      <c r="G68" s="9" t="s">
        <v>520</v>
      </c>
      <c r="H68" s="10" t="s">
        <v>26</v>
      </c>
      <c r="I68" s="12">
        <f>VLOOKUP(F68,[1]Sheet1!$E$174:$I$352,5,0)</f>
        <v>78.2</v>
      </c>
      <c r="J68" s="23">
        <f>(H68+I68)/2</f>
        <v>75.1</v>
      </c>
      <c r="K68" s="23" t="s">
        <v>33</v>
      </c>
      <c r="L68" s="12"/>
    </row>
    <row r="69" s="14" customFormat="1" ht="19" customHeight="1" spans="1:12">
      <c r="A69" s="12">
        <v>67</v>
      </c>
      <c r="B69" s="8" t="s">
        <v>386</v>
      </c>
      <c r="C69" s="9" t="s">
        <v>387</v>
      </c>
      <c r="D69" s="8">
        <v>62</v>
      </c>
      <c r="E69" s="8" t="s">
        <v>16</v>
      </c>
      <c r="F69" s="8" t="s">
        <v>521</v>
      </c>
      <c r="G69" s="9" t="s">
        <v>522</v>
      </c>
      <c r="H69" s="10" t="s">
        <v>131</v>
      </c>
      <c r="I69" s="12">
        <f>VLOOKUP(F69,[1]Sheet1!$E$174:$I$352,5,0)</f>
        <v>89.14</v>
      </c>
      <c r="J69" s="23">
        <f>(H69+I69)/2</f>
        <v>75.07</v>
      </c>
      <c r="K69" s="23" t="s">
        <v>33</v>
      </c>
      <c r="L69" s="12"/>
    </row>
    <row r="70" s="14" customFormat="1" ht="19" customHeight="1" spans="1:12">
      <c r="A70" s="12">
        <v>68</v>
      </c>
      <c r="B70" s="8" t="s">
        <v>386</v>
      </c>
      <c r="C70" s="9" t="s">
        <v>387</v>
      </c>
      <c r="D70" s="8">
        <v>62</v>
      </c>
      <c r="E70" s="8" t="s">
        <v>16</v>
      </c>
      <c r="F70" s="8" t="s">
        <v>523</v>
      </c>
      <c r="G70" s="9" t="s">
        <v>524</v>
      </c>
      <c r="H70" s="10" t="s">
        <v>108</v>
      </c>
      <c r="I70" s="12">
        <f>VLOOKUP(F70,[1]Sheet1!$E$174:$I$352,5,0)</f>
        <v>84.9</v>
      </c>
      <c r="J70" s="23">
        <f>(H70+I70)/2</f>
        <v>74.95</v>
      </c>
      <c r="K70" s="23" t="s">
        <v>33</v>
      </c>
      <c r="L70" s="12"/>
    </row>
    <row r="71" s="14" customFormat="1" ht="19" customHeight="1" spans="1:12">
      <c r="A71" s="12">
        <v>69</v>
      </c>
      <c r="B71" s="8" t="s">
        <v>386</v>
      </c>
      <c r="C71" s="9" t="s">
        <v>387</v>
      </c>
      <c r="D71" s="8">
        <v>62</v>
      </c>
      <c r="E71" s="8" t="s">
        <v>16</v>
      </c>
      <c r="F71" s="8" t="s">
        <v>525</v>
      </c>
      <c r="G71" s="9" t="s">
        <v>526</v>
      </c>
      <c r="H71" s="10" t="s">
        <v>94</v>
      </c>
      <c r="I71" s="12">
        <f>VLOOKUP(F71,[1]Sheet1!$E$174:$I$352,5,0)</f>
        <v>81.84</v>
      </c>
      <c r="J71" s="23">
        <f>(H71+I71)/2</f>
        <v>74.92</v>
      </c>
      <c r="K71" s="23" t="s">
        <v>33</v>
      </c>
      <c r="L71" s="12"/>
    </row>
    <row r="72" s="14" customFormat="1" ht="19" customHeight="1" spans="1:12">
      <c r="A72" s="12">
        <v>70</v>
      </c>
      <c r="B72" s="8" t="s">
        <v>386</v>
      </c>
      <c r="C72" s="9" t="s">
        <v>387</v>
      </c>
      <c r="D72" s="8">
        <v>62</v>
      </c>
      <c r="E72" s="8" t="s">
        <v>16</v>
      </c>
      <c r="F72" s="8" t="s">
        <v>527</v>
      </c>
      <c r="G72" s="9" t="s">
        <v>528</v>
      </c>
      <c r="H72" s="10" t="s">
        <v>113</v>
      </c>
      <c r="I72" s="12">
        <f>VLOOKUP(F72,[1]Sheet1!$E$174:$I$352,5,0)</f>
        <v>86.84</v>
      </c>
      <c r="J72" s="23">
        <f>(H72+I72)/2</f>
        <v>74.92</v>
      </c>
      <c r="K72" s="23" t="s">
        <v>33</v>
      </c>
      <c r="L72" s="12"/>
    </row>
    <row r="73" s="14" customFormat="1" ht="19" customHeight="1" spans="1:12">
      <c r="A73" s="12">
        <v>71</v>
      </c>
      <c r="B73" s="8" t="s">
        <v>386</v>
      </c>
      <c r="C73" s="9" t="s">
        <v>387</v>
      </c>
      <c r="D73" s="8">
        <v>62</v>
      </c>
      <c r="E73" s="8" t="s">
        <v>16</v>
      </c>
      <c r="F73" s="8" t="s">
        <v>529</v>
      </c>
      <c r="G73" s="9" t="s">
        <v>530</v>
      </c>
      <c r="H73" s="10" t="s">
        <v>85</v>
      </c>
      <c r="I73" s="12">
        <f>VLOOKUP(F73,[1]Sheet1!$E$174:$I$352,5,0)</f>
        <v>78.65</v>
      </c>
      <c r="J73" s="23">
        <f>(H73+I73)/2</f>
        <v>74.825</v>
      </c>
      <c r="K73" s="23" t="s">
        <v>33</v>
      </c>
      <c r="L73" s="12"/>
    </row>
    <row r="74" s="14" customFormat="1" ht="19" customHeight="1" spans="1:12">
      <c r="A74" s="12">
        <v>72</v>
      </c>
      <c r="B74" s="8" t="s">
        <v>386</v>
      </c>
      <c r="C74" s="9" t="s">
        <v>387</v>
      </c>
      <c r="D74" s="8">
        <v>62</v>
      </c>
      <c r="E74" s="8" t="s">
        <v>16</v>
      </c>
      <c r="F74" s="8" t="s">
        <v>531</v>
      </c>
      <c r="G74" s="9" t="s">
        <v>532</v>
      </c>
      <c r="H74" s="10" t="s">
        <v>36</v>
      </c>
      <c r="I74" s="12">
        <f>VLOOKUP(F74,[1]Sheet1!$E$174:$I$352,5,0)</f>
        <v>87.62</v>
      </c>
      <c r="J74" s="23">
        <f>(H74+I74)/2</f>
        <v>74.81</v>
      </c>
      <c r="K74" s="23" t="s">
        <v>33</v>
      </c>
      <c r="L74" s="12"/>
    </row>
    <row r="75" s="14" customFormat="1" ht="19" customHeight="1" spans="1:12">
      <c r="A75" s="12">
        <v>73</v>
      </c>
      <c r="B75" s="8" t="s">
        <v>386</v>
      </c>
      <c r="C75" s="9" t="s">
        <v>387</v>
      </c>
      <c r="D75" s="8">
        <v>62</v>
      </c>
      <c r="E75" s="8" t="s">
        <v>16</v>
      </c>
      <c r="F75" s="8" t="s">
        <v>533</v>
      </c>
      <c r="G75" s="9" t="s">
        <v>534</v>
      </c>
      <c r="H75" s="10" t="s">
        <v>108</v>
      </c>
      <c r="I75" s="12">
        <f>VLOOKUP(F75,[1]Sheet1!$E$174:$I$352,5,0)</f>
        <v>84.6</v>
      </c>
      <c r="J75" s="23">
        <f>(H75+I75)/2</f>
        <v>74.8</v>
      </c>
      <c r="K75" s="23" t="s">
        <v>33</v>
      </c>
      <c r="L75" s="12"/>
    </row>
    <row r="76" s="14" customFormat="1" ht="19" customHeight="1" spans="1:12">
      <c r="A76" s="12">
        <v>74</v>
      </c>
      <c r="B76" s="8" t="s">
        <v>386</v>
      </c>
      <c r="C76" s="9" t="s">
        <v>387</v>
      </c>
      <c r="D76" s="8">
        <v>62</v>
      </c>
      <c r="E76" s="8" t="s">
        <v>16</v>
      </c>
      <c r="F76" s="8" t="s">
        <v>535</v>
      </c>
      <c r="G76" s="9" t="s">
        <v>536</v>
      </c>
      <c r="H76" s="10" t="s">
        <v>113</v>
      </c>
      <c r="I76" s="12">
        <f>VLOOKUP(F76,[1]Sheet1!$E$174:$I$352,5,0)</f>
        <v>86.5</v>
      </c>
      <c r="J76" s="23">
        <f>(H76+I76)/2</f>
        <v>74.75</v>
      </c>
      <c r="K76" s="23" t="s">
        <v>33</v>
      </c>
      <c r="L76" s="12"/>
    </row>
    <row r="77" s="14" customFormat="1" ht="19" customHeight="1" spans="1:12">
      <c r="A77" s="12">
        <v>75</v>
      </c>
      <c r="B77" s="8" t="s">
        <v>386</v>
      </c>
      <c r="C77" s="9" t="s">
        <v>387</v>
      </c>
      <c r="D77" s="8">
        <v>62</v>
      </c>
      <c r="E77" s="8" t="s">
        <v>16</v>
      </c>
      <c r="F77" s="8" t="s">
        <v>537</v>
      </c>
      <c r="G77" s="9" t="s">
        <v>538</v>
      </c>
      <c r="H77" s="10" t="s">
        <v>108</v>
      </c>
      <c r="I77" s="12">
        <f>VLOOKUP(F77,[1]Sheet1!$E$174:$I$352,5,0)</f>
        <v>84.3</v>
      </c>
      <c r="J77" s="23">
        <f>(H77+I77)/2</f>
        <v>74.65</v>
      </c>
      <c r="K77" s="23" t="s">
        <v>33</v>
      </c>
      <c r="L77" s="12"/>
    </row>
    <row r="78" s="14" customFormat="1" ht="19" customHeight="1" spans="1:12">
      <c r="A78" s="12">
        <v>76</v>
      </c>
      <c r="B78" s="8" t="s">
        <v>386</v>
      </c>
      <c r="C78" s="9" t="s">
        <v>387</v>
      </c>
      <c r="D78" s="8">
        <v>62</v>
      </c>
      <c r="E78" s="8" t="s">
        <v>16</v>
      </c>
      <c r="F78" s="8" t="s">
        <v>539</v>
      </c>
      <c r="G78" s="9" t="s">
        <v>540</v>
      </c>
      <c r="H78" s="10" t="s">
        <v>94</v>
      </c>
      <c r="I78" s="12">
        <f>VLOOKUP(F78,[1]Sheet1!$E$174:$I$352,5,0)</f>
        <v>81.2</v>
      </c>
      <c r="J78" s="23">
        <f>(H78+I78)/2</f>
        <v>74.6</v>
      </c>
      <c r="K78" s="23" t="s">
        <v>33</v>
      </c>
      <c r="L78" s="12"/>
    </row>
    <row r="79" s="14" customFormat="1" ht="19" customHeight="1" spans="1:12">
      <c r="A79" s="12">
        <v>77</v>
      </c>
      <c r="B79" s="8" t="s">
        <v>386</v>
      </c>
      <c r="C79" s="9" t="s">
        <v>387</v>
      </c>
      <c r="D79" s="8">
        <v>62</v>
      </c>
      <c r="E79" s="8" t="s">
        <v>16</v>
      </c>
      <c r="F79" s="8" t="s">
        <v>541</v>
      </c>
      <c r="G79" s="9" t="s">
        <v>542</v>
      </c>
      <c r="H79" s="10" t="s">
        <v>32</v>
      </c>
      <c r="I79" s="12">
        <f>VLOOKUP(F79,[1]Sheet1!$E$174:$I$352,5,0)</f>
        <v>83.2</v>
      </c>
      <c r="J79" s="23">
        <f>(H79+I79)/2</f>
        <v>74.6</v>
      </c>
      <c r="K79" s="23" t="s">
        <v>33</v>
      </c>
      <c r="L79" s="12"/>
    </row>
    <row r="80" s="14" customFormat="1" ht="19" customHeight="1" spans="1:12">
      <c r="A80" s="12">
        <v>78</v>
      </c>
      <c r="B80" s="8" t="s">
        <v>386</v>
      </c>
      <c r="C80" s="9" t="s">
        <v>387</v>
      </c>
      <c r="D80" s="8">
        <v>62</v>
      </c>
      <c r="E80" s="8" t="s">
        <v>16</v>
      </c>
      <c r="F80" s="8" t="s">
        <v>543</v>
      </c>
      <c r="G80" s="9" t="s">
        <v>544</v>
      </c>
      <c r="H80" s="10" t="s">
        <v>41</v>
      </c>
      <c r="I80" s="12">
        <f>VLOOKUP(F80,[1]Sheet1!$E$174:$I$352,5,0)</f>
        <v>89.2</v>
      </c>
      <c r="J80" s="23">
        <f>(H80+I80)/2</f>
        <v>74.6</v>
      </c>
      <c r="K80" s="23" t="s">
        <v>33</v>
      </c>
      <c r="L80" s="12"/>
    </row>
    <row r="81" s="14" customFormat="1" ht="19" customHeight="1" spans="1:12">
      <c r="A81" s="12">
        <v>79</v>
      </c>
      <c r="B81" s="8" t="s">
        <v>386</v>
      </c>
      <c r="C81" s="9" t="s">
        <v>387</v>
      </c>
      <c r="D81" s="8">
        <v>62</v>
      </c>
      <c r="E81" s="8" t="s">
        <v>16</v>
      </c>
      <c r="F81" s="8" t="s">
        <v>545</v>
      </c>
      <c r="G81" s="9" t="s">
        <v>546</v>
      </c>
      <c r="H81" s="10" t="s">
        <v>113</v>
      </c>
      <c r="I81" s="12">
        <f>VLOOKUP(F81,[1]Sheet1!$E$174:$I$352,5,0)</f>
        <v>86.02</v>
      </c>
      <c r="J81" s="23">
        <f>(H81+I81)/2</f>
        <v>74.51</v>
      </c>
      <c r="K81" s="23" t="s">
        <v>33</v>
      </c>
      <c r="L81" s="12"/>
    </row>
    <row r="82" s="14" customFormat="1" ht="19" customHeight="1" spans="1:12">
      <c r="A82" s="12">
        <v>80</v>
      </c>
      <c r="B82" s="8" t="s">
        <v>386</v>
      </c>
      <c r="C82" s="9" t="s">
        <v>387</v>
      </c>
      <c r="D82" s="8">
        <v>62</v>
      </c>
      <c r="E82" s="8" t="s">
        <v>16</v>
      </c>
      <c r="F82" s="8" t="s">
        <v>547</v>
      </c>
      <c r="G82" s="9" t="s">
        <v>548</v>
      </c>
      <c r="H82" s="10" t="s">
        <v>57</v>
      </c>
      <c r="I82" s="12">
        <f>VLOOKUP(F82,[1]Sheet1!$E$174:$I$352,5,0)</f>
        <v>91.99</v>
      </c>
      <c r="J82" s="23">
        <f>(H82+I82)/2</f>
        <v>74.495</v>
      </c>
      <c r="K82" s="23" t="s">
        <v>33</v>
      </c>
      <c r="L82" s="12"/>
    </row>
    <row r="83" s="14" customFormat="1" ht="19" customHeight="1" spans="1:12">
      <c r="A83" s="12">
        <v>81</v>
      </c>
      <c r="B83" s="8" t="s">
        <v>386</v>
      </c>
      <c r="C83" s="9" t="s">
        <v>387</v>
      </c>
      <c r="D83" s="8">
        <v>62</v>
      </c>
      <c r="E83" s="8" t="s">
        <v>16</v>
      </c>
      <c r="F83" s="8" t="s">
        <v>549</v>
      </c>
      <c r="G83" s="9" t="s">
        <v>550</v>
      </c>
      <c r="H83" s="10" t="s">
        <v>41</v>
      </c>
      <c r="I83" s="12">
        <f>VLOOKUP(F83,[1]Sheet1!$E$174:$I$352,5,0)</f>
        <v>88.8</v>
      </c>
      <c r="J83" s="23">
        <f>(H83+I83)/2</f>
        <v>74.4</v>
      </c>
      <c r="K83" s="23" t="s">
        <v>33</v>
      </c>
      <c r="L83" s="12"/>
    </row>
    <row r="84" s="14" customFormat="1" ht="19" customHeight="1" spans="1:12">
      <c r="A84" s="12">
        <v>82</v>
      </c>
      <c r="B84" s="8" t="s">
        <v>386</v>
      </c>
      <c r="C84" s="9" t="s">
        <v>387</v>
      </c>
      <c r="D84" s="8">
        <v>62</v>
      </c>
      <c r="E84" s="8" t="s">
        <v>16</v>
      </c>
      <c r="F84" s="8" t="s">
        <v>551</v>
      </c>
      <c r="G84" s="9" t="s">
        <v>552</v>
      </c>
      <c r="H84" s="10" t="s">
        <v>26</v>
      </c>
      <c r="I84" s="12">
        <f>VLOOKUP(F84,[1]Sheet1!$E$174:$I$352,5,0)</f>
        <v>76.79</v>
      </c>
      <c r="J84" s="23">
        <f>(H84+I84)/2</f>
        <v>74.395</v>
      </c>
      <c r="K84" s="23" t="s">
        <v>33</v>
      </c>
      <c r="L84" s="12"/>
    </row>
    <row r="85" s="14" customFormat="1" ht="19" customHeight="1" spans="1:12">
      <c r="A85" s="12">
        <v>83</v>
      </c>
      <c r="B85" s="8" t="s">
        <v>386</v>
      </c>
      <c r="C85" s="9" t="s">
        <v>387</v>
      </c>
      <c r="D85" s="8">
        <v>62</v>
      </c>
      <c r="E85" s="8" t="s">
        <v>16</v>
      </c>
      <c r="F85" s="8" t="s">
        <v>553</v>
      </c>
      <c r="G85" s="9" t="s">
        <v>554</v>
      </c>
      <c r="H85" s="10" t="s">
        <v>131</v>
      </c>
      <c r="I85" s="12">
        <f>VLOOKUP(F85,[1]Sheet1!$E$174:$I$352,5,0)</f>
        <v>87.6</v>
      </c>
      <c r="J85" s="23">
        <f>(H85+I85)/2</f>
        <v>74.3</v>
      </c>
      <c r="K85" s="23" t="s">
        <v>33</v>
      </c>
      <c r="L85" s="12"/>
    </row>
    <row r="86" s="14" customFormat="1" ht="19" customHeight="1" spans="1:12">
      <c r="A86" s="12">
        <v>84</v>
      </c>
      <c r="B86" s="8" t="s">
        <v>386</v>
      </c>
      <c r="C86" s="9" t="s">
        <v>387</v>
      </c>
      <c r="D86" s="8">
        <v>62</v>
      </c>
      <c r="E86" s="8" t="s">
        <v>16</v>
      </c>
      <c r="F86" s="8" t="s">
        <v>555</v>
      </c>
      <c r="G86" s="9" t="s">
        <v>556</v>
      </c>
      <c r="H86" s="10" t="s">
        <v>179</v>
      </c>
      <c r="I86" s="12">
        <f>VLOOKUP(F86,[1]Sheet1!$E$174:$I$352,5,0)</f>
        <v>90.6</v>
      </c>
      <c r="J86" s="23">
        <f>(H86+I86)/2</f>
        <v>74.3</v>
      </c>
      <c r="K86" s="23" t="s">
        <v>33</v>
      </c>
      <c r="L86" s="12"/>
    </row>
    <row r="87" s="14" customFormat="1" ht="19" customHeight="1" spans="1:12">
      <c r="A87" s="12">
        <v>85</v>
      </c>
      <c r="B87" s="8" t="s">
        <v>386</v>
      </c>
      <c r="C87" s="9" t="s">
        <v>387</v>
      </c>
      <c r="D87" s="8">
        <v>62</v>
      </c>
      <c r="E87" s="8" t="s">
        <v>16</v>
      </c>
      <c r="F87" s="8" t="s">
        <v>557</v>
      </c>
      <c r="G87" s="9" t="s">
        <v>558</v>
      </c>
      <c r="H87" s="10" t="s">
        <v>128</v>
      </c>
      <c r="I87" s="12">
        <f>VLOOKUP(F87,[1]Sheet1!$E$174:$I$352,5,0)</f>
        <v>88.6</v>
      </c>
      <c r="J87" s="23">
        <f>(H87+I87)/2</f>
        <v>73.8</v>
      </c>
      <c r="K87" s="23" t="s">
        <v>33</v>
      </c>
      <c r="L87" s="12"/>
    </row>
    <row r="88" s="14" customFormat="1" ht="19" customHeight="1" spans="1:12">
      <c r="A88" s="12">
        <v>86</v>
      </c>
      <c r="B88" s="8" t="s">
        <v>386</v>
      </c>
      <c r="C88" s="9" t="s">
        <v>387</v>
      </c>
      <c r="D88" s="8">
        <v>62</v>
      </c>
      <c r="E88" s="8" t="s">
        <v>16</v>
      </c>
      <c r="F88" s="8" t="s">
        <v>559</v>
      </c>
      <c r="G88" s="9" t="s">
        <v>560</v>
      </c>
      <c r="H88" s="10" t="s">
        <v>179</v>
      </c>
      <c r="I88" s="12">
        <f>VLOOKUP(F88,[1]Sheet1!$E$174:$I$352,5,0)</f>
        <v>89.5</v>
      </c>
      <c r="J88" s="23">
        <f>(H88+I88)/2</f>
        <v>73.75</v>
      </c>
      <c r="K88" s="23" t="s">
        <v>33</v>
      </c>
      <c r="L88" s="12"/>
    </row>
    <row r="89" s="14" customFormat="1" ht="19" customHeight="1" spans="1:12">
      <c r="A89" s="12">
        <v>87</v>
      </c>
      <c r="B89" s="8" t="s">
        <v>386</v>
      </c>
      <c r="C89" s="9" t="s">
        <v>387</v>
      </c>
      <c r="D89" s="8">
        <v>62</v>
      </c>
      <c r="E89" s="8" t="s">
        <v>16</v>
      </c>
      <c r="F89" s="8" t="s">
        <v>561</v>
      </c>
      <c r="G89" s="9" t="s">
        <v>562</v>
      </c>
      <c r="H89" s="10" t="s">
        <v>41</v>
      </c>
      <c r="I89" s="12">
        <f>VLOOKUP(F89,[1]Sheet1!$E$174:$I$352,5,0)</f>
        <v>87.4</v>
      </c>
      <c r="J89" s="23">
        <f>(H89+I89)/2</f>
        <v>73.7</v>
      </c>
      <c r="K89" s="23" t="s">
        <v>33</v>
      </c>
      <c r="L89" s="12"/>
    </row>
    <row r="90" s="14" customFormat="1" ht="19" customHeight="1" spans="1:12">
      <c r="A90" s="12">
        <v>88</v>
      </c>
      <c r="B90" s="8" t="s">
        <v>386</v>
      </c>
      <c r="C90" s="9" t="s">
        <v>387</v>
      </c>
      <c r="D90" s="8">
        <v>62</v>
      </c>
      <c r="E90" s="8" t="s">
        <v>16</v>
      </c>
      <c r="F90" s="8" t="s">
        <v>563</v>
      </c>
      <c r="G90" s="9" t="s">
        <v>564</v>
      </c>
      <c r="H90" s="10" t="s">
        <v>32</v>
      </c>
      <c r="I90" s="12">
        <f>VLOOKUP(F90,[1]Sheet1!$E$174:$I$352,5,0)</f>
        <v>81.3</v>
      </c>
      <c r="J90" s="23">
        <f>(H90+I90)/2</f>
        <v>73.65</v>
      </c>
      <c r="K90" s="23" t="s">
        <v>33</v>
      </c>
      <c r="L90" s="12"/>
    </row>
    <row r="91" s="14" customFormat="1" ht="19" customHeight="1" spans="1:12">
      <c r="A91" s="12">
        <v>89</v>
      </c>
      <c r="B91" s="8" t="s">
        <v>386</v>
      </c>
      <c r="C91" s="9" t="s">
        <v>387</v>
      </c>
      <c r="D91" s="8">
        <v>62</v>
      </c>
      <c r="E91" s="8" t="s">
        <v>16</v>
      </c>
      <c r="F91" s="8" t="s">
        <v>565</v>
      </c>
      <c r="G91" s="9" t="s">
        <v>566</v>
      </c>
      <c r="H91" s="10" t="s">
        <v>44</v>
      </c>
      <c r="I91" s="12">
        <f>VLOOKUP(F91,[1]Sheet1!$E$174:$I$352,5,0)</f>
        <v>78.2</v>
      </c>
      <c r="J91" s="23">
        <f>(H91+I91)/2</f>
        <v>73.6</v>
      </c>
      <c r="K91" s="23" t="s">
        <v>33</v>
      </c>
      <c r="L91" s="12"/>
    </row>
    <row r="92" s="14" customFormat="1" ht="19" customHeight="1" spans="1:12">
      <c r="A92" s="12">
        <v>90</v>
      </c>
      <c r="B92" s="8" t="s">
        <v>386</v>
      </c>
      <c r="C92" s="9" t="s">
        <v>387</v>
      </c>
      <c r="D92" s="8">
        <v>62</v>
      </c>
      <c r="E92" s="8" t="s">
        <v>16</v>
      </c>
      <c r="F92" s="8" t="s">
        <v>567</v>
      </c>
      <c r="G92" s="9" t="s">
        <v>568</v>
      </c>
      <c r="H92" s="10" t="s">
        <v>102</v>
      </c>
      <c r="I92" s="12">
        <f>VLOOKUP(F92,[1]Sheet1!$E$174:$I$352,5,0)</f>
        <v>82.8</v>
      </c>
      <c r="J92" s="23">
        <f>(H92+I92)/2</f>
        <v>73.4</v>
      </c>
      <c r="K92" s="23" t="s">
        <v>33</v>
      </c>
      <c r="L92" s="12"/>
    </row>
    <row r="93" s="14" customFormat="1" ht="19" customHeight="1" spans="1:12">
      <c r="A93" s="12">
        <v>91</v>
      </c>
      <c r="B93" s="8" t="s">
        <v>386</v>
      </c>
      <c r="C93" s="9" t="s">
        <v>387</v>
      </c>
      <c r="D93" s="8">
        <v>62</v>
      </c>
      <c r="E93" s="8" t="s">
        <v>16</v>
      </c>
      <c r="F93" s="8" t="s">
        <v>569</v>
      </c>
      <c r="G93" s="9" t="s">
        <v>570</v>
      </c>
      <c r="H93" s="10" t="s">
        <v>128</v>
      </c>
      <c r="I93" s="12">
        <f>VLOOKUP(F93,[1]Sheet1!$E$174:$I$352,5,0)</f>
        <v>87.8</v>
      </c>
      <c r="J93" s="23">
        <f>(H93+I93)/2</f>
        <v>73.4</v>
      </c>
      <c r="K93" s="23" t="s">
        <v>33</v>
      </c>
      <c r="L93" s="12"/>
    </row>
    <row r="94" s="14" customFormat="1" ht="19" customHeight="1" spans="1:12">
      <c r="A94" s="12">
        <v>92</v>
      </c>
      <c r="B94" s="8" t="s">
        <v>386</v>
      </c>
      <c r="C94" s="9" t="s">
        <v>387</v>
      </c>
      <c r="D94" s="8">
        <v>62</v>
      </c>
      <c r="E94" s="8" t="s">
        <v>16</v>
      </c>
      <c r="F94" s="8" t="s">
        <v>571</v>
      </c>
      <c r="G94" s="9" t="s">
        <v>572</v>
      </c>
      <c r="H94" s="10" t="s">
        <v>113</v>
      </c>
      <c r="I94" s="12">
        <f>VLOOKUP(F94,[1]Sheet1!$E$174:$I$352,5,0)</f>
        <v>83.64</v>
      </c>
      <c r="J94" s="23">
        <f>(H94+I94)/2</f>
        <v>73.32</v>
      </c>
      <c r="K94" s="23" t="s">
        <v>33</v>
      </c>
      <c r="L94" s="12"/>
    </row>
    <row r="95" s="14" customFormat="1" ht="19" customHeight="1" spans="1:12">
      <c r="A95" s="12">
        <v>93</v>
      </c>
      <c r="B95" s="8" t="s">
        <v>386</v>
      </c>
      <c r="C95" s="9" t="s">
        <v>387</v>
      </c>
      <c r="D95" s="8">
        <v>62</v>
      </c>
      <c r="E95" s="8" t="s">
        <v>16</v>
      </c>
      <c r="F95" s="8" t="s">
        <v>573</v>
      </c>
      <c r="G95" s="9" t="s">
        <v>574</v>
      </c>
      <c r="H95" s="10" t="s">
        <v>105</v>
      </c>
      <c r="I95" s="12">
        <f>VLOOKUP(F95,[1]Sheet1!$E$174:$I$352,5,0)</f>
        <v>79.6</v>
      </c>
      <c r="J95" s="23">
        <f>(H95+I95)/2</f>
        <v>73.3</v>
      </c>
      <c r="K95" s="23" t="s">
        <v>33</v>
      </c>
      <c r="L95" s="12"/>
    </row>
    <row r="96" s="14" customFormat="1" ht="19" customHeight="1" spans="1:12">
      <c r="A96" s="12">
        <v>94</v>
      </c>
      <c r="B96" s="8" t="s">
        <v>386</v>
      </c>
      <c r="C96" s="9" t="s">
        <v>387</v>
      </c>
      <c r="D96" s="8">
        <v>62</v>
      </c>
      <c r="E96" s="8" t="s">
        <v>16</v>
      </c>
      <c r="F96" s="8" t="s">
        <v>575</v>
      </c>
      <c r="G96" s="9" t="s">
        <v>576</v>
      </c>
      <c r="H96" s="10" t="s">
        <v>36</v>
      </c>
      <c r="I96" s="12">
        <f>VLOOKUP(F96,[1]Sheet1!$E$174:$I$352,5,0)</f>
        <v>84.55</v>
      </c>
      <c r="J96" s="23">
        <f>(H96+I96)/2</f>
        <v>73.275</v>
      </c>
      <c r="K96" s="23" t="s">
        <v>33</v>
      </c>
      <c r="L96" s="12"/>
    </row>
    <row r="97" s="14" customFormat="1" ht="19" customHeight="1" spans="1:12">
      <c r="A97" s="12">
        <v>95</v>
      </c>
      <c r="B97" s="8" t="s">
        <v>386</v>
      </c>
      <c r="C97" s="9" t="s">
        <v>387</v>
      </c>
      <c r="D97" s="8">
        <v>62</v>
      </c>
      <c r="E97" s="8" t="s">
        <v>16</v>
      </c>
      <c r="F97" s="8" t="s">
        <v>577</v>
      </c>
      <c r="G97" s="9" t="s">
        <v>578</v>
      </c>
      <c r="H97" s="10" t="s">
        <v>102</v>
      </c>
      <c r="I97" s="12">
        <f>VLOOKUP(F97,[1]Sheet1!$E$174:$I$352,5,0)</f>
        <v>82.3</v>
      </c>
      <c r="J97" s="23">
        <f>(H97+I97)/2</f>
        <v>73.15</v>
      </c>
      <c r="K97" s="23" t="s">
        <v>33</v>
      </c>
      <c r="L97" s="12"/>
    </row>
    <row r="98" s="14" customFormat="1" ht="19" customHeight="1" spans="1:12">
      <c r="A98" s="12">
        <v>96</v>
      </c>
      <c r="B98" s="8" t="s">
        <v>386</v>
      </c>
      <c r="C98" s="9" t="s">
        <v>387</v>
      </c>
      <c r="D98" s="8">
        <v>62</v>
      </c>
      <c r="E98" s="8" t="s">
        <v>16</v>
      </c>
      <c r="F98" s="8" t="s">
        <v>579</v>
      </c>
      <c r="G98" s="9" t="s">
        <v>580</v>
      </c>
      <c r="H98" s="10" t="s">
        <v>113</v>
      </c>
      <c r="I98" s="12">
        <f>VLOOKUP(F98,[1]Sheet1!$E$174:$I$352,5,0)</f>
        <v>83.1</v>
      </c>
      <c r="J98" s="23">
        <f>(H98+I98)/2</f>
        <v>73.05</v>
      </c>
      <c r="K98" s="23" t="s">
        <v>33</v>
      </c>
      <c r="L98" s="12"/>
    </row>
    <row r="99" s="14" customFormat="1" ht="19" customHeight="1" spans="1:12">
      <c r="A99" s="12">
        <v>97</v>
      </c>
      <c r="B99" s="8" t="s">
        <v>386</v>
      </c>
      <c r="C99" s="9" t="s">
        <v>387</v>
      </c>
      <c r="D99" s="8">
        <v>62</v>
      </c>
      <c r="E99" s="8" t="s">
        <v>16</v>
      </c>
      <c r="F99" s="8" t="s">
        <v>581</v>
      </c>
      <c r="G99" s="9" t="s">
        <v>582</v>
      </c>
      <c r="H99" s="10" t="s">
        <v>57</v>
      </c>
      <c r="I99" s="12">
        <f>VLOOKUP(F99,[1]Sheet1!$E$174:$I$352,5,0)</f>
        <v>88.99</v>
      </c>
      <c r="J99" s="23">
        <f>(H99+I99)/2</f>
        <v>72.995</v>
      </c>
      <c r="K99" s="23" t="s">
        <v>33</v>
      </c>
      <c r="L99" s="12"/>
    </row>
    <row r="100" s="14" customFormat="1" ht="19" customHeight="1" spans="1:12">
      <c r="A100" s="12">
        <v>98</v>
      </c>
      <c r="B100" s="8" t="s">
        <v>386</v>
      </c>
      <c r="C100" s="9" t="s">
        <v>387</v>
      </c>
      <c r="D100" s="8">
        <v>62</v>
      </c>
      <c r="E100" s="8" t="s">
        <v>16</v>
      </c>
      <c r="F100" s="8" t="s">
        <v>583</v>
      </c>
      <c r="G100" s="9" t="s">
        <v>584</v>
      </c>
      <c r="H100" s="10" t="s">
        <v>94</v>
      </c>
      <c r="I100" s="12">
        <f>VLOOKUP(F100,[1]Sheet1!$E$174:$I$352,5,0)</f>
        <v>77.85</v>
      </c>
      <c r="J100" s="23">
        <f>(H100+I100)/2</f>
        <v>72.925</v>
      </c>
      <c r="K100" s="23" t="s">
        <v>33</v>
      </c>
      <c r="L100" s="12"/>
    </row>
    <row r="101" s="14" customFormat="1" ht="19" customHeight="1" spans="1:12">
      <c r="A101" s="12">
        <v>99</v>
      </c>
      <c r="B101" s="8" t="s">
        <v>386</v>
      </c>
      <c r="C101" s="9" t="s">
        <v>387</v>
      </c>
      <c r="D101" s="8">
        <v>62</v>
      </c>
      <c r="E101" s="8" t="s">
        <v>16</v>
      </c>
      <c r="F101" s="8" t="s">
        <v>585</v>
      </c>
      <c r="G101" s="9" t="s">
        <v>586</v>
      </c>
      <c r="H101" s="10" t="s">
        <v>179</v>
      </c>
      <c r="I101" s="12">
        <f>VLOOKUP(F101,[1]Sheet1!$E$174:$I$352,5,0)</f>
        <v>87.42</v>
      </c>
      <c r="J101" s="23">
        <f>(H101+I101)/2</f>
        <v>72.71</v>
      </c>
      <c r="K101" s="23" t="s">
        <v>33</v>
      </c>
      <c r="L101" s="12"/>
    </row>
    <row r="102" s="14" customFormat="1" ht="19" customHeight="1" spans="1:12">
      <c r="A102" s="12">
        <v>100</v>
      </c>
      <c r="B102" s="8" t="s">
        <v>386</v>
      </c>
      <c r="C102" s="9" t="s">
        <v>387</v>
      </c>
      <c r="D102" s="8">
        <v>62</v>
      </c>
      <c r="E102" s="8" t="s">
        <v>16</v>
      </c>
      <c r="F102" s="8" t="s">
        <v>587</v>
      </c>
      <c r="G102" s="9" t="s">
        <v>588</v>
      </c>
      <c r="H102" s="10" t="s">
        <v>131</v>
      </c>
      <c r="I102" s="12">
        <f>VLOOKUP(F102,[1]Sheet1!$E$174:$I$352,5,0)</f>
        <v>84.4</v>
      </c>
      <c r="J102" s="23">
        <f>(H102+I102)/2</f>
        <v>72.7</v>
      </c>
      <c r="K102" s="23" t="s">
        <v>33</v>
      </c>
      <c r="L102" s="12"/>
    </row>
    <row r="103" s="14" customFormat="1" ht="19" customHeight="1" spans="1:12">
      <c r="A103" s="12">
        <v>101</v>
      </c>
      <c r="B103" s="8" t="s">
        <v>386</v>
      </c>
      <c r="C103" s="9" t="s">
        <v>387</v>
      </c>
      <c r="D103" s="8">
        <v>62</v>
      </c>
      <c r="E103" s="8" t="s">
        <v>16</v>
      </c>
      <c r="F103" s="8" t="s">
        <v>589</v>
      </c>
      <c r="G103" s="9" t="s">
        <v>590</v>
      </c>
      <c r="H103" s="10" t="s">
        <v>23</v>
      </c>
      <c r="I103" s="12">
        <f>VLOOKUP(F103,[1]Sheet1!$E$174:$I$352,5,0)</f>
        <v>75.39</v>
      </c>
      <c r="J103" s="23">
        <f>(H103+I103)/2</f>
        <v>72.695</v>
      </c>
      <c r="K103" s="23" t="s">
        <v>33</v>
      </c>
      <c r="L103" s="12"/>
    </row>
    <row r="104" s="14" customFormat="1" ht="19" customHeight="1" spans="1:12">
      <c r="A104" s="12">
        <v>102</v>
      </c>
      <c r="B104" s="8" t="s">
        <v>386</v>
      </c>
      <c r="C104" s="9" t="s">
        <v>387</v>
      </c>
      <c r="D104" s="8">
        <v>62</v>
      </c>
      <c r="E104" s="8" t="s">
        <v>16</v>
      </c>
      <c r="F104" s="8" t="s">
        <v>591</v>
      </c>
      <c r="G104" s="9" t="s">
        <v>592</v>
      </c>
      <c r="H104" s="10" t="s">
        <v>128</v>
      </c>
      <c r="I104" s="12">
        <f>VLOOKUP(F104,[1]Sheet1!$E$174:$I$352,5,0)</f>
        <v>85.84</v>
      </c>
      <c r="J104" s="23">
        <f>(H104+I104)/2</f>
        <v>72.42</v>
      </c>
      <c r="K104" s="23" t="s">
        <v>33</v>
      </c>
      <c r="L104" s="12"/>
    </row>
    <row r="105" s="14" customFormat="1" ht="19" customHeight="1" spans="1:12">
      <c r="A105" s="12">
        <v>103</v>
      </c>
      <c r="B105" s="8" t="s">
        <v>386</v>
      </c>
      <c r="C105" s="9" t="s">
        <v>387</v>
      </c>
      <c r="D105" s="8">
        <v>62</v>
      </c>
      <c r="E105" s="8" t="s">
        <v>16</v>
      </c>
      <c r="F105" s="8" t="s">
        <v>593</v>
      </c>
      <c r="G105" s="9" t="s">
        <v>594</v>
      </c>
      <c r="H105" s="10" t="s">
        <v>131</v>
      </c>
      <c r="I105" s="12">
        <f>VLOOKUP(F105,[1]Sheet1!$E$174:$I$352,5,0)</f>
        <v>82.2</v>
      </c>
      <c r="J105" s="23">
        <f>(H105+I105)/2</f>
        <v>71.6</v>
      </c>
      <c r="K105" s="23" t="s">
        <v>33</v>
      </c>
      <c r="L105" s="12"/>
    </row>
    <row r="106" s="14" customFormat="1" ht="19" customHeight="1" spans="1:12">
      <c r="A106" s="12">
        <v>104</v>
      </c>
      <c r="B106" s="8" t="s">
        <v>386</v>
      </c>
      <c r="C106" s="9" t="s">
        <v>387</v>
      </c>
      <c r="D106" s="8">
        <v>62</v>
      </c>
      <c r="E106" s="8" t="s">
        <v>16</v>
      </c>
      <c r="F106" s="8" t="s">
        <v>595</v>
      </c>
      <c r="G106" s="9" t="s">
        <v>596</v>
      </c>
      <c r="H106" s="10" t="s">
        <v>179</v>
      </c>
      <c r="I106" s="12">
        <f>VLOOKUP(F106,[1]Sheet1!$E$174:$I$352,5,0)</f>
        <v>85.2</v>
      </c>
      <c r="J106" s="23">
        <f>(H106+I106)/2</f>
        <v>71.6</v>
      </c>
      <c r="K106" s="23" t="s">
        <v>33</v>
      </c>
      <c r="L106" s="12"/>
    </row>
    <row r="107" s="14" customFormat="1" ht="19" customHeight="1" spans="1:12">
      <c r="A107" s="12">
        <v>105</v>
      </c>
      <c r="B107" s="8" t="s">
        <v>386</v>
      </c>
      <c r="C107" s="9" t="s">
        <v>387</v>
      </c>
      <c r="D107" s="8">
        <v>62</v>
      </c>
      <c r="E107" s="8" t="s">
        <v>16</v>
      </c>
      <c r="F107" s="8" t="s">
        <v>597</v>
      </c>
      <c r="G107" s="9" t="s">
        <v>598</v>
      </c>
      <c r="H107" s="10" t="s">
        <v>36</v>
      </c>
      <c r="I107" s="12">
        <f>VLOOKUP(F107,[1]Sheet1!$E$174:$I$352,5,0)</f>
        <v>81.19</v>
      </c>
      <c r="J107" s="23">
        <f>(H107+I107)/2</f>
        <v>71.595</v>
      </c>
      <c r="K107" s="23" t="s">
        <v>33</v>
      </c>
      <c r="L107" s="12"/>
    </row>
    <row r="108" s="14" customFormat="1" ht="19" customHeight="1" spans="1:12">
      <c r="A108" s="12">
        <v>106</v>
      </c>
      <c r="B108" s="8" t="s">
        <v>386</v>
      </c>
      <c r="C108" s="9" t="s">
        <v>387</v>
      </c>
      <c r="D108" s="8">
        <v>62</v>
      </c>
      <c r="E108" s="8" t="s">
        <v>16</v>
      </c>
      <c r="F108" s="8" t="s">
        <v>599</v>
      </c>
      <c r="G108" s="9" t="s">
        <v>600</v>
      </c>
      <c r="H108" s="10" t="s">
        <v>128</v>
      </c>
      <c r="I108" s="12">
        <f>VLOOKUP(F108,[1]Sheet1!$E$174:$I$352,5,0)</f>
        <v>84.02</v>
      </c>
      <c r="J108" s="23">
        <f>(H108+I108)/2</f>
        <v>71.51</v>
      </c>
      <c r="K108" s="23" t="s">
        <v>33</v>
      </c>
      <c r="L108" s="12"/>
    </row>
    <row r="109" s="14" customFormat="1" ht="19" customHeight="1" spans="1:12">
      <c r="A109" s="12">
        <v>107</v>
      </c>
      <c r="B109" s="8" t="s">
        <v>386</v>
      </c>
      <c r="C109" s="9" t="s">
        <v>387</v>
      </c>
      <c r="D109" s="8">
        <v>62</v>
      </c>
      <c r="E109" s="8" t="s">
        <v>16</v>
      </c>
      <c r="F109" s="8" t="s">
        <v>601</v>
      </c>
      <c r="G109" s="9" t="s">
        <v>602</v>
      </c>
      <c r="H109" s="10" t="s">
        <v>179</v>
      </c>
      <c r="I109" s="12">
        <f>VLOOKUP(F109,[1]Sheet1!$E$174:$I$352,5,0)</f>
        <v>84.8</v>
      </c>
      <c r="J109" s="23">
        <f>(H109+I109)/2</f>
        <v>71.4</v>
      </c>
      <c r="K109" s="23" t="s">
        <v>33</v>
      </c>
      <c r="L109" s="24"/>
    </row>
    <row r="110" s="14" customFormat="1" ht="19" customHeight="1" spans="1:12">
      <c r="A110" s="12">
        <v>108</v>
      </c>
      <c r="B110" s="8" t="s">
        <v>386</v>
      </c>
      <c r="C110" s="9" t="s">
        <v>387</v>
      </c>
      <c r="D110" s="8">
        <v>62</v>
      </c>
      <c r="E110" s="8" t="s">
        <v>16</v>
      </c>
      <c r="F110" s="8" t="s">
        <v>603</v>
      </c>
      <c r="G110" s="9" t="s">
        <v>604</v>
      </c>
      <c r="H110" s="10" t="s">
        <v>113</v>
      </c>
      <c r="I110" s="12">
        <f>VLOOKUP(F110,[1]Sheet1!$E$174:$I$352,5,0)</f>
        <v>79.4</v>
      </c>
      <c r="J110" s="23">
        <f>(H110+I110)/2</f>
        <v>71.2</v>
      </c>
      <c r="K110" s="23" t="s">
        <v>33</v>
      </c>
      <c r="L110" s="12"/>
    </row>
    <row r="111" s="14" customFormat="1" ht="19" customHeight="1" spans="1:12">
      <c r="A111" s="12">
        <v>109</v>
      </c>
      <c r="B111" s="8" t="s">
        <v>386</v>
      </c>
      <c r="C111" s="9" t="s">
        <v>387</v>
      </c>
      <c r="D111" s="8">
        <v>62</v>
      </c>
      <c r="E111" s="8" t="s">
        <v>16</v>
      </c>
      <c r="F111" s="8" t="s">
        <v>605</v>
      </c>
      <c r="G111" s="9" t="s">
        <v>606</v>
      </c>
      <c r="H111" s="10" t="s">
        <v>105</v>
      </c>
      <c r="I111" s="12">
        <f>VLOOKUP(F111,[1]Sheet1!$E$174:$I$352,5,0)</f>
        <v>75.2</v>
      </c>
      <c r="J111" s="23">
        <f>(H111+I111)/2</f>
        <v>71.1</v>
      </c>
      <c r="K111" s="23" t="s">
        <v>33</v>
      </c>
      <c r="L111" s="12"/>
    </row>
    <row r="112" s="14" customFormat="1" ht="19" customHeight="1" spans="1:12">
      <c r="A112" s="12">
        <v>110</v>
      </c>
      <c r="B112" s="8" t="s">
        <v>386</v>
      </c>
      <c r="C112" s="9" t="s">
        <v>387</v>
      </c>
      <c r="D112" s="8">
        <v>62</v>
      </c>
      <c r="E112" s="8" t="s">
        <v>16</v>
      </c>
      <c r="F112" s="8" t="s">
        <v>607</v>
      </c>
      <c r="G112" s="9" t="s">
        <v>608</v>
      </c>
      <c r="H112" s="10" t="s">
        <v>57</v>
      </c>
      <c r="I112" s="12">
        <f>VLOOKUP(F112,[1]Sheet1!$E$174:$I$352,5,0)</f>
        <v>85.1</v>
      </c>
      <c r="J112" s="23">
        <f>(H112+I112)/2</f>
        <v>71.05</v>
      </c>
      <c r="K112" s="23" t="s">
        <v>33</v>
      </c>
      <c r="L112" s="12"/>
    </row>
    <row r="113" s="14" customFormat="1" ht="19" customHeight="1" spans="1:12">
      <c r="A113" s="12">
        <v>111</v>
      </c>
      <c r="B113" s="8" t="s">
        <v>386</v>
      </c>
      <c r="C113" s="9" t="s">
        <v>387</v>
      </c>
      <c r="D113" s="8">
        <v>62</v>
      </c>
      <c r="E113" s="8" t="s">
        <v>16</v>
      </c>
      <c r="F113" s="8" t="s">
        <v>609</v>
      </c>
      <c r="G113" s="9" t="s">
        <v>610</v>
      </c>
      <c r="H113" s="10" t="s">
        <v>41</v>
      </c>
      <c r="I113" s="12">
        <f>VLOOKUP(F113,[1]Sheet1!$E$174:$I$352,5,0)</f>
        <v>81.8</v>
      </c>
      <c r="J113" s="23">
        <f>(H113+I113)/2</f>
        <v>70.9</v>
      </c>
      <c r="K113" s="23" t="s">
        <v>33</v>
      </c>
      <c r="L113" s="12"/>
    </row>
    <row r="114" s="14" customFormat="1" ht="19" customHeight="1" spans="1:12">
      <c r="A114" s="12">
        <v>112</v>
      </c>
      <c r="B114" s="8" t="s">
        <v>386</v>
      </c>
      <c r="C114" s="9" t="s">
        <v>387</v>
      </c>
      <c r="D114" s="8">
        <v>62</v>
      </c>
      <c r="E114" s="8" t="s">
        <v>16</v>
      </c>
      <c r="F114" s="8" t="s">
        <v>611</v>
      </c>
      <c r="G114" s="9" t="s">
        <v>612</v>
      </c>
      <c r="H114" s="10" t="s">
        <v>131</v>
      </c>
      <c r="I114" s="12">
        <f>VLOOKUP(F114,[1]Sheet1!$E$174:$I$352,5,0)</f>
        <v>79.8</v>
      </c>
      <c r="J114" s="23">
        <f>(H114+I114)/2</f>
        <v>70.4</v>
      </c>
      <c r="K114" s="23" t="s">
        <v>33</v>
      </c>
      <c r="L114" s="12"/>
    </row>
    <row r="115" s="14" customFormat="1" ht="19" customHeight="1" spans="1:12">
      <c r="A115" s="12">
        <v>113</v>
      </c>
      <c r="B115" s="8" t="s">
        <v>386</v>
      </c>
      <c r="C115" s="9" t="s">
        <v>387</v>
      </c>
      <c r="D115" s="8">
        <v>62</v>
      </c>
      <c r="E115" s="8" t="s">
        <v>16</v>
      </c>
      <c r="F115" s="8" t="s">
        <v>613</v>
      </c>
      <c r="G115" s="9" t="s">
        <v>614</v>
      </c>
      <c r="H115" s="10" t="s">
        <v>41</v>
      </c>
      <c r="I115" s="12">
        <f>VLOOKUP(F115,[1]Sheet1!$E$174:$I$352,5,0)</f>
        <v>80.2</v>
      </c>
      <c r="J115" s="23">
        <f>(H115+I115)/2</f>
        <v>70.1</v>
      </c>
      <c r="K115" s="23" t="s">
        <v>33</v>
      </c>
      <c r="L115" s="12"/>
    </row>
    <row r="116" s="14" customFormat="1" ht="19" customHeight="1" spans="1:12">
      <c r="A116" s="12">
        <v>114</v>
      </c>
      <c r="B116" s="8" t="s">
        <v>386</v>
      </c>
      <c r="C116" s="9" t="s">
        <v>387</v>
      </c>
      <c r="D116" s="8">
        <v>62</v>
      </c>
      <c r="E116" s="8" t="s">
        <v>16</v>
      </c>
      <c r="F116" s="8" t="s">
        <v>615</v>
      </c>
      <c r="G116" s="9" t="s">
        <v>616</v>
      </c>
      <c r="H116" s="10" t="s">
        <v>131</v>
      </c>
      <c r="I116" s="12">
        <f>VLOOKUP(F116,[1]Sheet1!$E$174:$I$352,5,0)</f>
        <v>78.93</v>
      </c>
      <c r="J116" s="23">
        <f>(H116+I116)/2</f>
        <v>69.965</v>
      </c>
      <c r="K116" s="23" t="s">
        <v>33</v>
      </c>
      <c r="L116" s="12"/>
    </row>
    <row r="117" s="14" customFormat="1" ht="19" customHeight="1" spans="1:12">
      <c r="A117" s="12">
        <v>115</v>
      </c>
      <c r="B117" s="8" t="s">
        <v>386</v>
      </c>
      <c r="C117" s="9" t="s">
        <v>387</v>
      </c>
      <c r="D117" s="8">
        <v>62</v>
      </c>
      <c r="E117" s="8" t="s">
        <v>16</v>
      </c>
      <c r="F117" s="8" t="s">
        <v>617</v>
      </c>
      <c r="G117" s="9" t="s">
        <v>618</v>
      </c>
      <c r="H117" s="10" t="s">
        <v>85</v>
      </c>
      <c r="I117" s="12">
        <f>VLOOKUP(F117,[1]Sheet1!$E$174:$I$352,5,0)</f>
        <v>68.59</v>
      </c>
      <c r="J117" s="23">
        <f>(H117+I117)/2</f>
        <v>69.795</v>
      </c>
      <c r="K117" s="23" t="s">
        <v>33</v>
      </c>
      <c r="L117" s="12"/>
    </row>
    <row r="118" s="14" customFormat="1" ht="19" customHeight="1" spans="1:12">
      <c r="A118" s="12">
        <v>116</v>
      </c>
      <c r="B118" s="8" t="s">
        <v>386</v>
      </c>
      <c r="C118" s="9" t="s">
        <v>387</v>
      </c>
      <c r="D118" s="8">
        <v>62</v>
      </c>
      <c r="E118" s="8" t="s">
        <v>16</v>
      </c>
      <c r="F118" s="8" t="s">
        <v>619</v>
      </c>
      <c r="G118" s="9" t="s">
        <v>620</v>
      </c>
      <c r="H118" s="10" t="s">
        <v>36</v>
      </c>
      <c r="I118" s="12">
        <f>VLOOKUP(F118,[1]Sheet1!$E$174:$I$352,5,0)</f>
        <v>77.59</v>
      </c>
      <c r="J118" s="23">
        <f>(H118+I118)/2</f>
        <v>69.795</v>
      </c>
      <c r="K118" s="23" t="s">
        <v>33</v>
      </c>
      <c r="L118" s="12"/>
    </row>
    <row r="119" s="14" customFormat="1" ht="19" customHeight="1" spans="1:12">
      <c r="A119" s="12">
        <v>117</v>
      </c>
      <c r="B119" s="8" t="s">
        <v>386</v>
      </c>
      <c r="C119" s="9" t="s">
        <v>387</v>
      </c>
      <c r="D119" s="8">
        <v>62</v>
      </c>
      <c r="E119" s="8" t="s">
        <v>16</v>
      </c>
      <c r="F119" s="8" t="s">
        <v>621</v>
      </c>
      <c r="G119" s="9" t="s">
        <v>622</v>
      </c>
      <c r="H119" s="10" t="s">
        <v>128</v>
      </c>
      <c r="I119" s="12">
        <f>VLOOKUP(F119,[1]Sheet1!$E$174:$I$352,5,0)</f>
        <v>80.4</v>
      </c>
      <c r="J119" s="23">
        <f>(H119+I119)/2</f>
        <v>69.7</v>
      </c>
      <c r="K119" s="23" t="s">
        <v>33</v>
      </c>
      <c r="L119" s="12"/>
    </row>
    <row r="120" s="14" customFormat="1" ht="19" customHeight="1" spans="1:12">
      <c r="A120" s="12">
        <v>118</v>
      </c>
      <c r="B120" s="8" t="s">
        <v>386</v>
      </c>
      <c r="C120" s="9" t="s">
        <v>387</v>
      </c>
      <c r="D120" s="8">
        <v>62</v>
      </c>
      <c r="E120" s="8" t="s">
        <v>16</v>
      </c>
      <c r="F120" s="8" t="s">
        <v>623</v>
      </c>
      <c r="G120" s="9" t="s">
        <v>624</v>
      </c>
      <c r="H120" s="10" t="s">
        <v>179</v>
      </c>
      <c r="I120" s="12">
        <f>VLOOKUP(F120,[1]Sheet1!$E$174:$I$352,5,0)</f>
        <v>81.24</v>
      </c>
      <c r="J120" s="23">
        <f>(H120+I120)/2</f>
        <v>69.62</v>
      </c>
      <c r="K120" s="23" t="s">
        <v>33</v>
      </c>
      <c r="L120" s="12"/>
    </row>
    <row r="121" s="14" customFormat="1" ht="19" customHeight="1" spans="1:12">
      <c r="A121" s="12">
        <v>119</v>
      </c>
      <c r="B121" s="8" t="s">
        <v>386</v>
      </c>
      <c r="C121" s="9" t="s">
        <v>387</v>
      </c>
      <c r="D121" s="8">
        <v>62</v>
      </c>
      <c r="E121" s="8" t="s">
        <v>16</v>
      </c>
      <c r="F121" s="8" t="s">
        <v>625</v>
      </c>
      <c r="G121" s="9" t="s">
        <v>626</v>
      </c>
      <c r="H121" s="10" t="s">
        <v>41</v>
      </c>
      <c r="I121" s="12">
        <f>VLOOKUP(F121,[1]Sheet1!$E$174:$I$352,5,0)</f>
        <v>78.3</v>
      </c>
      <c r="J121" s="23">
        <f>(H121+I121)/2</f>
        <v>69.15</v>
      </c>
      <c r="K121" s="23" t="s">
        <v>33</v>
      </c>
      <c r="L121" s="12"/>
    </row>
    <row r="122" s="14" customFormat="1" ht="19" customHeight="1" spans="1:12">
      <c r="A122" s="12">
        <v>120</v>
      </c>
      <c r="B122" s="8" t="s">
        <v>386</v>
      </c>
      <c r="C122" s="9" t="s">
        <v>387</v>
      </c>
      <c r="D122" s="8">
        <v>62</v>
      </c>
      <c r="E122" s="8" t="s">
        <v>16</v>
      </c>
      <c r="F122" s="8" t="s">
        <v>627</v>
      </c>
      <c r="G122" s="9" t="s">
        <v>628</v>
      </c>
      <c r="H122" s="10" t="s">
        <v>102</v>
      </c>
      <c r="I122" s="12">
        <f>VLOOKUP(F122,[1]Sheet1!$E$174:$I$352,5,0)</f>
        <v>73.8</v>
      </c>
      <c r="J122" s="23">
        <f>(H122+I122)/2</f>
        <v>68.9</v>
      </c>
      <c r="K122" s="23" t="s">
        <v>33</v>
      </c>
      <c r="L122" s="12"/>
    </row>
    <row r="123" s="14" customFormat="1" ht="19" customHeight="1" spans="1:12">
      <c r="A123" s="12">
        <v>121</v>
      </c>
      <c r="B123" s="8" t="s">
        <v>386</v>
      </c>
      <c r="C123" s="9" t="s">
        <v>387</v>
      </c>
      <c r="D123" s="8">
        <v>62</v>
      </c>
      <c r="E123" s="8" t="s">
        <v>16</v>
      </c>
      <c r="F123" s="8" t="s">
        <v>629</v>
      </c>
      <c r="G123" s="9" t="s">
        <v>630</v>
      </c>
      <c r="H123" s="10" t="s">
        <v>41</v>
      </c>
      <c r="I123" s="12">
        <f>VLOOKUP(F123,[1]Sheet1!$E$174:$I$352,5,0)</f>
        <v>76.1</v>
      </c>
      <c r="J123" s="23">
        <f>(H123+I123)/2</f>
        <v>68.05</v>
      </c>
      <c r="K123" s="23" t="s">
        <v>33</v>
      </c>
      <c r="L123" s="12"/>
    </row>
    <row r="124" s="14" customFormat="1" ht="19" customHeight="1" spans="1:12">
      <c r="A124" s="12">
        <v>122</v>
      </c>
      <c r="B124" s="8" t="s">
        <v>386</v>
      </c>
      <c r="C124" s="9" t="s">
        <v>387</v>
      </c>
      <c r="D124" s="8">
        <v>62</v>
      </c>
      <c r="E124" s="8" t="s">
        <v>16</v>
      </c>
      <c r="F124" s="8" t="s">
        <v>631</v>
      </c>
      <c r="G124" s="9" t="s">
        <v>632</v>
      </c>
      <c r="H124" s="10" t="s">
        <v>57</v>
      </c>
      <c r="I124" s="12">
        <f>VLOOKUP(F124,[1]Sheet1!$E$174:$I$352,5,0)</f>
        <v>79.04</v>
      </c>
      <c r="J124" s="23">
        <f>(H124+I124)/2</f>
        <v>68.02</v>
      </c>
      <c r="K124" s="23" t="s">
        <v>33</v>
      </c>
      <c r="L124" s="12"/>
    </row>
    <row r="125" s="14" customFormat="1" ht="19" customHeight="1" spans="1:12">
      <c r="A125" s="12">
        <v>123</v>
      </c>
      <c r="B125" s="8" t="s">
        <v>386</v>
      </c>
      <c r="C125" s="9" t="s">
        <v>387</v>
      </c>
      <c r="D125" s="8">
        <v>62</v>
      </c>
      <c r="E125" s="8" t="s">
        <v>16</v>
      </c>
      <c r="F125" s="8" t="s">
        <v>633</v>
      </c>
      <c r="G125" s="9" t="s">
        <v>634</v>
      </c>
      <c r="H125" s="10" t="s">
        <v>128</v>
      </c>
      <c r="I125" s="12">
        <f>VLOOKUP(F125,[1]Sheet1!$E$174:$I$352,5,0)</f>
        <v>77</v>
      </c>
      <c r="J125" s="23">
        <f>(H125+I125)/2</f>
        <v>68</v>
      </c>
      <c r="K125" s="23" t="s">
        <v>33</v>
      </c>
      <c r="L125" s="12"/>
    </row>
    <row r="126" s="14" customFormat="1" ht="19" customHeight="1" spans="1:12">
      <c r="A126" s="12">
        <v>124</v>
      </c>
      <c r="B126" s="8" t="s">
        <v>386</v>
      </c>
      <c r="C126" s="9" t="s">
        <v>387</v>
      </c>
      <c r="D126" s="8">
        <v>62</v>
      </c>
      <c r="E126" s="8" t="s">
        <v>16</v>
      </c>
      <c r="F126" s="8" t="s">
        <v>635</v>
      </c>
      <c r="G126" s="9" t="s">
        <v>636</v>
      </c>
      <c r="H126" s="10" t="s">
        <v>128</v>
      </c>
      <c r="I126" s="12">
        <f>VLOOKUP(F126,[1]Sheet1!$E$174:$I$352,5,0)</f>
        <v>76.6</v>
      </c>
      <c r="J126" s="23">
        <f>(H126+I126)/2</f>
        <v>67.8</v>
      </c>
      <c r="K126" s="23" t="s">
        <v>33</v>
      </c>
      <c r="L126" s="12"/>
    </row>
    <row r="127" s="14" customFormat="1" ht="19" customHeight="1" spans="1:12">
      <c r="A127" s="12">
        <v>125</v>
      </c>
      <c r="B127" s="8" t="s">
        <v>386</v>
      </c>
      <c r="C127" s="9" t="s">
        <v>387</v>
      </c>
      <c r="D127" s="8">
        <v>62</v>
      </c>
      <c r="E127" s="8" t="s">
        <v>16</v>
      </c>
      <c r="F127" s="8" t="s">
        <v>637</v>
      </c>
      <c r="G127" s="9" t="s">
        <v>638</v>
      </c>
      <c r="H127" s="10" t="s">
        <v>57</v>
      </c>
      <c r="I127" s="12">
        <f>VLOOKUP(F127,[1]Sheet1!$E$174:$I$352,5,0)</f>
        <v>76.4</v>
      </c>
      <c r="J127" s="23">
        <f>(H127+I127)/2</f>
        <v>66.7</v>
      </c>
      <c r="K127" s="23" t="s">
        <v>33</v>
      </c>
      <c r="L127" s="12"/>
    </row>
    <row r="128" s="14" customFormat="1" ht="19" customHeight="1" spans="1:12">
      <c r="A128" s="12">
        <v>126</v>
      </c>
      <c r="B128" s="8" t="s">
        <v>386</v>
      </c>
      <c r="C128" s="9" t="s">
        <v>387</v>
      </c>
      <c r="D128" s="8">
        <v>62</v>
      </c>
      <c r="E128" s="8" t="s">
        <v>16</v>
      </c>
      <c r="F128" s="8" t="s">
        <v>639</v>
      </c>
      <c r="G128" s="9" t="s">
        <v>640</v>
      </c>
      <c r="H128" s="10" t="s">
        <v>41</v>
      </c>
      <c r="I128" s="12">
        <f>VLOOKUP(F128,[1]Sheet1!$E$174:$I$352,5,0)</f>
        <v>73.15</v>
      </c>
      <c r="J128" s="23">
        <f>(H128+I128)/2</f>
        <v>66.575</v>
      </c>
      <c r="K128" s="23" t="s">
        <v>33</v>
      </c>
      <c r="L128" s="12"/>
    </row>
    <row r="129" s="14" customFormat="1" ht="19" customHeight="1" spans="1:12">
      <c r="A129" s="12">
        <v>127</v>
      </c>
      <c r="B129" s="8" t="s">
        <v>386</v>
      </c>
      <c r="C129" s="9" t="s">
        <v>387</v>
      </c>
      <c r="D129" s="8">
        <v>62</v>
      </c>
      <c r="E129" s="8" t="s">
        <v>16</v>
      </c>
      <c r="F129" s="8" t="s">
        <v>641</v>
      </c>
      <c r="G129" s="9" t="s">
        <v>642</v>
      </c>
      <c r="H129" s="10" t="s">
        <v>113</v>
      </c>
      <c r="I129" s="12">
        <f>VLOOKUP(F129,[1]Sheet1!$E$174:$I$352,5,0)</f>
        <v>69.6</v>
      </c>
      <c r="J129" s="23">
        <f>(H129+I129)/2</f>
        <v>66.3</v>
      </c>
      <c r="K129" s="23" t="s">
        <v>33</v>
      </c>
      <c r="L129" s="12"/>
    </row>
    <row r="130" s="14" customFormat="1" ht="19" customHeight="1" spans="1:12">
      <c r="A130" s="12">
        <v>128</v>
      </c>
      <c r="B130" s="8" t="s">
        <v>386</v>
      </c>
      <c r="C130" s="9" t="s">
        <v>387</v>
      </c>
      <c r="D130" s="8">
        <v>62</v>
      </c>
      <c r="E130" s="8" t="s">
        <v>16</v>
      </c>
      <c r="F130" s="8" t="s">
        <v>643</v>
      </c>
      <c r="G130" s="9" t="s">
        <v>644</v>
      </c>
      <c r="H130" s="10" t="s">
        <v>36</v>
      </c>
      <c r="I130" s="12">
        <f>VLOOKUP(F130,[1]Sheet1!$E$174:$I$352,5,0)</f>
        <v>66.23</v>
      </c>
      <c r="J130" s="23">
        <f>(H130+I130)/2</f>
        <v>64.115</v>
      </c>
      <c r="K130" s="23" t="s">
        <v>33</v>
      </c>
      <c r="L130" s="12"/>
    </row>
    <row r="131" s="14" customFormat="1" ht="19" customHeight="1" spans="1:12">
      <c r="A131" s="12">
        <v>129</v>
      </c>
      <c r="B131" s="8" t="s">
        <v>386</v>
      </c>
      <c r="C131" s="9" t="s">
        <v>387</v>
      </c>
      <c r="D131" s="8">
        <v>62</v>
      </c>
      <c r="E131" s="8" t="s">
        <v>16</v>
      </c>
      <c r="F131" s="8" t="s">
        <v>645</v>
      </c>
      <c r="G131" s="9" t="s">
        <v>646</v>
      </c>
      <c r="H131" s="10" t="s">
        <v>179</v>
      </c>
      <c r="I131" s="12">
        <f>VLOOKUP(F131,[1]Sheet1!$E$174:$I$352,5,0)</f>
        <v>68.93</v>
      </c>
      <c r="J131" s="23">
        <f>(H131+I131)/2</f>
        <v>63.465</v>
      </c>
      <c r="K131" s="23" t="s">
        <v>33</v>
      </c>
      <c r="L131" s="12"/>
    </row>
    <row r="132" s="14" customFormat="1" ht="19" customHeight="1" spans="1:12">
      <c r="A132" s="12">
        <v>130</v>
      </c>
      <c r="B132" s="8" t="s">
        <v>386</v>
      </c>
      <c r="C132" s="9" t="s">
        <v>387</v>
      </c>
      <c r="D132" s="8">
        <v>62</v>
      </c>
      <c r="E132" s="8" t="s">
        <v>16</v>
      </c>
      <c r="F132" s="8" t="s">
        <v>647</v>
      </c>
      <c r="G132" s="9" t="s">
        <v>648</v>
      </c>
      <c r="H132" s="10" t="s">
        <v>19</v>
      </c>
      <c r="I132" s="12" t="str">
        <f>VLOOKUP(F132,[1]Sheet1!$E$174:$I$352,5,0)</f>
        <v>弃考</v>
      </c>
      <c r="J132" s="23">
        <f>H132/2</f>
        <v>41</v>
      </c>
      <c r="K132" s="23" t="s">
        <v>33</v>
      </c>
      <c r="L132" s="12"/>
    </row>
    <row r="133" s="14" customFormat="1" ht="19" customHeight="1" spans="1:12">
      <c r="A133" s="12">
        <v>131</v>
      </c>
      <c r="B133" s="8" t="s">
        <v>386</v>
      </c>
      <c r="C133" s="9" t="s">
        <v>387</v>
      </c>
      <c r="D133" s="8">
        <v>62</v>
      </c>
      <c r="E133" s="8" t="s">
        <v>16</v>
      </c>
      <c r="F133" s="8" t="s">
        <v>649</v>
      </c>
      <c r="G133" s="9" t="s">
        <v>650</v>
      </c>
      <c r="H133" s="10" t="s">
        <v>69</v>
      </c>
      <c r="I133" s="12" t="str">
        <f>VLOOKUP(F133,[1]Sheet1!$E$174:$I$352,5,0)</f>
        <v>弃考</v>
      </c>
      <c r="J133" s="23">
        <f>H133/2</f>
        <v>40</v>
      </c>
      <c r="K133" s="23" t="s">
        <v>33</v>
      </c>
      <c r="L133" s="12"/>
    </row>
    <row r="134" s="14" customFormat="1" ht="19" customHeight="1" spans="1:12">
      <c r="A134" s="12">
        <v>132</v>
      </c>
      <c r="B134" s="8" t="s">
        <v>386</v>
      </c>
      <c r="C134" s="9" t="s">
        <v>387</v>
      </c>
      <c r="D134" s="8">
        <v>62</v>
      </c>
      <c r="E134" s="8" t="s">
        <v>16</v>
      </c>
      <c r="F134" s="8" t="s">
        <v>651</v>
      </c>
      <c r="G134" s="9" t="s">
        <v>652</v>
      </c>
      <c r="H134" s="10" t="s">
        <v>99</v>
      </c>
      <c r="I134" s="12" t="str">
        <f>VLOOKUP(F134,[1]Sheet1!$E$174:$I$352,5,0)</f>
        <v>弃考</v>
      </c>
      <c r="J134" s="23">
        <f>H134/2</f>
        <v>38.5</v>
      </c>
      <c r="K134" s="23" t="s">
        <v>33</v>
      </c>
      <c r="L134" s="12"/>
    </row>
    <row r="135" s="14" customFormat="1" ht="19" customHeight="1" spans="1:12">
      <c r="A135" s="12">
        <v>133</v>
      </c>
      <c r="B135" s="8" t="s">
        <v>386</v>
      </c>
      <c r="C135" s="9" t="s">
        <v>387</v>
      </c>
      <c r="D135" s="8">
        <v>62</v>
      </c>
      <c r="E135" s="8" t="s">
        <v>16</v>
      </c>
      <c r="F135" s="8" t="s">
        <v>653</v>
      </c>
      <c r="G135" s="9" t="s">
        <v>654</v>
      </c>
      <c r="H135" s="10" t="s">
        <v>75</v>
      </c>
      <c r="I135" s="12" t="str">
        <f>VLOOKUP(F135,[1]Sheet1!$E$174:$I$352,5,0)</f>
        <v>弃考</v>
      </c>
      <c r="J135" s="23">
        <f>H135/2</f>
        <v>38</v>
      </c>
      <c r="K135" s="23" t="s">
        <v>33</v>
      </c>
      <c r="L135" s="12"/>
    </row>
    <row r="136" s="14" customFormat="1" ht="19" customHeight="1" spans="1:12">
      <c r="A136" s="12">
        <v>134</v>
      </c>
      <c r="B136" s="8" t="s">
        <v>386</v>
      </c>
      <c r="C136" s="9" t="s">
        <v>387</v>
      </c>
      <c r="D136" s="8">
        <v>62</v>
      </c>
      <c r="E136" s="8" t="s">
        <v>16</v>
      </c>
      <c r="F136" s="8" t="s">
        <v>655</v>
      </c>
      <c r="G136" s="9" t="s">
        <v>656</v>
      </c>
      <c r="H136" s="10" t="s">
        <v>72</v>
      </c>
      <c r="I136" s="12" t="str">
        <f>VLOOKUP(F136,[1]Sheet1!$E$174:$I$352,5,0)</f>
        <v>弃考</v>
      </c>
      <c r="J136" s="23">
        <f>H136/2</f>
        <v>37.5</v>
      </c>
      <c r="K136" s="23" t="s">
        <v>33</v>
      </c>
      <c r="L136" s="12"/>
    </row>
    <row r="137" s="14" customFormat="1" ht="19" customHeight="1" spans="1:12">
      <c r="A137" s="12">
        <v>135</v>
      </c>
      <c r="B137" s="8" t="s">
        <v>386</v>
      </c>
      <c r="C137" s="9" t="s">
        <v>387</v>
      </c>
      <c r="D137" s="8">
        <v>62</v>
      </c>
      <c r="E137" s="8" t="s">
        <v>16</v>
      </c>
      <c r="F137" s="8" t="s">
        <v>657</v>
      </c>
      <c r="G137" s="9" t="s">
        <v>658</v>
      </c>
      <c r="H137" s="10" t="s">
        <v>72</v>
      </c>
      <c r="I137" s="12" t="str">
        <f>VLOOKUP(F137,[1]Sheet1!$E$174:$I$352,5,0)</f>
        <v>弃考</v>
      </c>
      <c r="J137" s="23">
        <f>H137/2</f>
        <v>37.5</v>
      </c>
      <c r="K137" s="23" t="s">
        <v>33</v>
      </c>
      <c r="L137" s="12"/>
    </row>
    <row r="138" s="14" customFormat="1" ht="19" customHeight="1" spans="1:12">
      <c r="A138" s="12">
        <v>136</v>
      </c>
      <c r="B138" s="8" t="s">
        <v>386</v>
      </c>
      <c r="C138" s="9" t="s">
        <v>387</v>
      </c>
      <c r="D138" s="8">
        <v>62</v>
      </c>
      <c r="E138" s="8" t="s">
        <v>16</v>
      </c>
      <c r="F138" s="8" t="s">
        <v>659</v>
      </c>
      <c r="G138" s="9" t="s">
        <v>660</v>
      </c>
      <c r="H138" s="10" t="s">
        <v>231</v>
      </c>
      <c r="I138" s="12" t="str">
        <f>VLOOKUP(F138,[1]Sheet1!$E$174:$I$352,5,0)</f>
        <v>弃考</v>
      </c>
      <c r="J138" s="23">
        <f>H138/2</f>
        <v>37</v>
      </c>
      <c r="K138" s="23" t="s">
        <v>33</v>
      </c>
      <c r="L138" s="12"/>
    </row>
    <row r="139" s="14" customFormat="1" ht="19" customHeight="1" spans="1:12">
      <c r="A139" s="12">
        <v>137</v>
      </c>
      <c r="B139" s="8" t="s">
        <v>386</v>
      </c>
      <c r="C139" s="9" t="s">
        <v>387</v>
      </c>
      <c r="D139" s="8">
        <v>62</v>
      </c>
      <c r="E139" s="8" t="s">
        <v>16</v>
      </c>
      <c r="F139" s="8" t="s">
        <v>661</v>
      </c>
      <c r="G139" s="9" t="s">
        <v>662</v>
      </c>
      <c r="H139" s="10" t="s">
        <v>80</v>
      </c>
      <c r="I139" s="12" t="str">
        <f>VLOOKUP(F139,[1]Sheet1!$E$174:$I$352,5,0)</f>
        <v>弃考</v>
      </c>
      <c r="J139" s="23">
        <f>H139/2</f>
        <v>36.5</v>
      </c>
      <c r="K139" s="23" t="s">
        <v>33</v>
      </c>
      <c r="L139" s="12"/>
    </row>
    <row r="140" s="14" customFormat="1" ht="19" customHeight="1" spans="1:12">
      <c r="A140" s="12">
        <v>138</v>
      </c>
      <c r="B140" s="8" t="s">
        <v>386</v>
      </c>
      <c r="C140" s="9" t="s">
        <v>387</v>
      </c>
      <c r="D140" s="8">
        <v>62</v>
      </c>
      <c r="E140" s="8" t="s">
        <v>16</v>
      </c>
      <c r="F140" s="8" t="s">
        <v>663</v>
      </c>
      <c r="G140" s="9" t="s">
        <v>664</v>
      </c>
      <c r="H140" s="10" t="s">
        <v>26</v>
      </c>
      <c r="I140" s="12" t="str">
        <f>VLOOKUP(F140,[1]Sheet1!$E$174:$I$352,5,0)</f>
        <v>弃考</v>
      </c>
      <c r="J140" s="23">
        <f>H140/2</f>
        <v>36</v>
      </c>
      <c r="K140" s="23" t="s">
        <v>33</v>
      </c>
      <c r="L140" s="12"/>
    </row>
    <row r="141" s="14" customFormat="1" ht="19" customHeight="1" spans="1:12">
      <c r="A141" s="12">
        <v>139</v>
      </c>
      <c r="B141" s="8" t="s">
        <v>386</v>
      </c>
      <c r="C141" s="9" t="s">
        <v>387</v>
      </c>
      <c r="D141" s="8">
        <v>62</v>
      </c>
      <c r="E141" s="8" t="s">
        <v>16</v>
      </c>
      <c r="F141" s="8" t="s">
        <v>665</v>
      </c>
      <c r="G141" s="9" t="s">
        <v>666</v>
      </c>
      <c r="H141" s="10" t="s">
        <v>26</v>
      </c>
      <c r="I141" s="12" t="str">
        <f>VLOOKUP(F141,[1]Sheet1!$E$174:$I$352,5,0)</f>
        <v>弃考</v>
      </c>
      <c r="J141" s="23">
        <f>H141/2</f>
        <v>36</v>
      </c>
      <c r="K141" s="23" t="s">
        <v>33</v>
      </c>
      <c r="L141" s="12"/>
    </row>
    <row r="142" s="14" customFormat="1" ht="38" customHeight="1" spans="1:12">
      <c r="A142" s="12">
        <v>140</v>
      </c>
      <c r="B142" s="8" t="s">
        <v>386</v>
      </c>
      <c r="C142" s="9" t="s">
        <v>387</v>
      </c>
      <c r="D142" s="8">
        <v>62</v>
      </c>
      <c r="E142" s="8" t="s">
        <v>16</v>
      </c>
      <c r="F142" s="8" t="s">
        <v>667</v>
      </c>
      <c r="G142" s="9" t="s">
        <v>668</v>
      </c>
      <c r="H142" s="10" t="s">
        <v>85</v>
      </c>
      <c r="I142" s="12" t="str">
        <f>VLOOKUP(F142,[1]Sheet1!$E$174:$I$352,5,0)</f>
        <v>弃考</v>
      </c>
      <c r="J142" s="23">
        <f>H142/2</f>
        <v>35.5</v>
      </c>
      <c r="K142" s="23" t="s">
        <v>33</v>
      </c>
      <c r="L142" s="12"/>
    </row>
    <row r="143" s="14" customFormat="1" ht="19" customHeight="1" spans="1:12">
      <c r="A143" s="12">
        <v>141</v>
      </c>
      <c r="B143" s="8" t="s">
        <v>386</v>
      </c>
      <c r="C143" s="9" t="s">
        <v>387</v>
      </c>
      <c r="D143" s="8">
        <v>62</v>
      </c>
      <c r="E143" s="8" t="s">
        <v>16</v>
      </c>
      <c r="F143" s="8" t="s">
        <v>669</v>
      </c>
      <c r="G143" s="9" t="s">
        <v>670</v>
      </c>
      <c r="H143" s="10" t="s">
        <v>23</v>
      </c>
      <c r="I143" s="12" t="str">
        <f>VLOOKUP(F143,[1]Sheet1!$E$174:$I$352,5,0)</f>
        <v>弃考</v>
      </c>
      <c r="J143" s="23">
        <f>H143/2</f>
        <v>35</v>
      </c>
      <c r="K143" s="23" t="s">
        <v>33</v>
      </c>
      <c r="L143" s="12"/>
    </row>
    <row r="144" s="14" customFormat="1" ht="19" customHeight="1" spans="1:12">
      <c r="A144" s="12">
        <v>142</v>
      </c>
      <c r="B144" s="8" t="s">
        <v>386</v>
      </c>
      <c r="C144" s="9" t="s">
        <v>387</v>
      </c>
      <c r="D144" s="8">
        <v>62</v>
      </c>
      <c r="E144" s="8" t="s">
        <v>16</v>
      </c>
      <c r="F144" s="8" t="s">
        <v>671</v>
      </c>
      <c r="G144" s="9" t="s">
        <v>672</v>
      </c>
      <c r="H144" s="10" t="s">
        <v>44</v>
      </c>
      <c r="I144" s="12" t="str">
        <f>VLOOKUP(F144,[1]Sheet1!$E$174:$I$352,5,0)</f>
        <v>弃考</v>
      </c>
      <c r="J144" s="23">
        <f>H144/2</f>
        <v>34.5</v>
      </c>
      <c r="K144" s="23" t="s">
        <v>33</v>
      </c>
      <c r="L144" s="12"/>
    </row>
    <row r="145" s="14" customFormat="1" ht="19" customHeight="1" spans="1:12">
      <c r="A145" s="12">
        <v>143</v>
      </c>
      <c r="B145" s="8" t="s">
        <v>386</v>
      </c>
      <c r="C145" s="9" t="s">
        <v>387</v>
      </c>
      <c r="D145" s="8">
        <v>62</v>
      </c>
      <c r="E145" s="8" t="s">
        <v>16</v>
      </c>
      <c r="F145" s="8" t="s">
        <v>673</v>
      </c>
      <c r="G145" s="9" t="s">
        <v>674</v>
      </c>
      <c r="H145" s="10" t="s">
        <v>94</v>
      </c>
      <c r="I145" s="12" t="str">
        <f>VLOOKUP(F145,[1]Sheet1!$E$174:$I$352,5,0)</f>
        <v>弃考</v>
      </c>
      <c r="J145" s="23">
        <f>H145/2</f>
        <v>34</v>
      </c>
      <c r="K145" s="23" t="s">
        <v>33</v>
      </c>
      <c r="L145" s="12"/>
    </row>
    <row r="146" s="14" customFormat="1" ht="19" customHeight="1" spans="1:12">
      <c r="A146" s="12">
        <v>144</v>
      </c>
      <c r="B146" s="8" t="s">
        <v>386</v>
      </c>
      <c r="C146" s="9" t="s">
        <v>387</v>
      </c>
      <c r="D146" s="8">
        <v>62</v>
      </c>
      <c r="E146" s="8" t="s">
        <v>16</v>
      </c>
      <c r="F146" s="8" t="s">
        <v>675</v>
      </c>
      <c r="G146" s="9" t="s">
        <v>676</v>
      </c>
      <c r="H146" s="10" t="s">
        <v>94</v>
      </c>
      <c r="I146" s="12" t="str">
        <f>VLOOKUP(F146,[1]Sheet1!$E$174:$I$352,5,0)</f>
        <v>弃考</v>
      </c>
      <c r="J146" s="23">
        <f>H146/2</f>
        <v>34</v>
      </c>
      <c r="K146" s="23" t="s">
        <v>33</v>
      </c>
      <c r="L146" s="12"/>
    </row>
    <row r="147" s="14" customFormat="1" ht="19" customHeight="1" spans="1:12">
      <c r="A147" s="12">
        <v>145</v>
      </c>
      <c r="B147" s="8" t="s">
        <v>386</v>
      </c>
      <c r="C147" s="9" t="s">
        <v>387</v>
      </c>
      <c r="D147" s="8">
        <v>62</v>
      </c>
      <c r="E147" s="8" t="s">
        <v>16</v>
      </c>
      <c r="F147" s="8" t="s">
        <v>677</v>
      </c>
      <c r="G147" s="9" t="s">
        <v>678</v>
      </c>
      <c r="H147" s="10" t="s">
        <v>94</v>
      </c>
      <c r="I147" s="12" t="str">
        <f>VLOOKUP(F147,[1]Sheet1!$E$174:$I$352,5,0)</f>
        <v>弃考</v>
      </c>
      <c r="J147" s="23">
        <f>H147/2</f>
        <v>34</v>
      </c>
      <c r="K147" s="23" t="s">
        <v>33</v>
      </c>
      <c r="L147" s="12"/>
    </row>
    <row r="148" s="14" customFormat="1" ht="19" customHeight="1" spans="1:12">
      <c r="A148" s="12">
        <v>146</v>
      </c>
      <c r="B148" s="8" t="s">
        <v>386</v>
      </c>
      <c r="C148" s="9" t="s">
        <v>387</v>
      </c>
      <c r="D148" s="8">
        <v>62</v>
      </c>
      <c r="E148" s="8" t="s">
        <v>16</v>
      </c>
      <c r="F148" s="8" t="s">
        <v>679</v>
      </c>
      <c r="G148" s="9" t="s">
        <v>680</v>
      </c>
      <c r="H148" s="10" t="s">
        <v>94</v>
      </c>
      <c r="I148" s="12" t="str">
        <f>VLOOKUP(F148,[1]Sheet1!$E$174:$I$352,5,0)</f>
        <v>弃考</v>
      </c>
      <c r="J148" s="23">
        <f>H148/2</f>
        <v>34</v>
      </c>
      <c r="K148" s="23" t="s">
        <v>33</v>
      </c>
      <c r="L148" s="12"/>
    </row>
    <row r="149" s="14" customFormat="1" ht="19" customHeight="1" spans="1:12">
      <c r="A149" s="12">
        <v>147</v>
      </c>
      <c r="B149" s="8" t="s">
        <v>386</v>
      </c>
      <c r="C149" s="9" t="s">
        <v>387</v>
      </c>
      <c r="D149" s="8">
        <v>62</v>
      </c>
      <c r="E149" s="8" t="s">
        <v>16</v>
      </c>
      <c r="F149" s="8" t="s">
        <v>681</v>
      </c>
      <c r="G149" s="9" t="s">
        <v>682</v>
      </c>
      <c r="H149" s="10" t="s">
        <v>105</v>
      </c>
      <c r="I149" s="12" t="str">
        <f>VLOOKUP(F149,[1]Sheet1!$E$174:$I$352,5,0)</f>
        <v>弃考</v>
      </c>
      <c r="J149" s="23">
        <f>H149/2</f>
        <v>33.5</v>
      </c>
      <c r="K149" s="23" t="s">
        <v>33</v>
      </c>
      <c r="L149" s="12"/>
    </row>
    <row r="150" s="14" customFormat="1" ht="19" customHeight="1" spans="1:12">
      <c r="A150" s="12">
        <v>148</v>
      </c>
      <c r="B150" s="8" t="s">
        <v>386</v>
      </c>
      <c r="C150" s="9" t="s">
        <v>387</v>
      </c>
      <c r="D150" s="8">
        <v>62</v>
      </c>
      <c r="E150" s="8" t="s">
        <v>16</v>
      </c>
      <c r="F150" s="8" t="s">
        <v>683</v>
      </c>
      <c r="G150" s="9" t="s">
        <v>684</v>
      </c>
      <c r="H150" s="10" t="s">
        <v>105</v>
      </c>
      <c r="I150" s="12" t="str">
        <f>VLOOKUP(F150,[1]Sheet1!$E$174:$I$352,5,0)</f>
        <v>弃考</v>
      </c>
      <c r="J150" s="23">
        <f>H150/2</f>
        <v>33.5</v>
      </c>
      <c r="K150" s="23" t="s">
        <v>33</v>
      </c>
      <c r="L150" s="12"/>
    </row>
    <row r="151" s="14" customFormat="1" ht="19" customHeight="1" spans="1:12">
      <c r="A151" s="12">
        <v>149</v>
      </c>
      <c r="B151" s="8" t="s">
        <v>386</v>
      </c>
      <c r="C151" s="9" t="s">
        <v>387</v>
      </c>
      <c r="D151" s="8">
        <v>62</v>
      </c>
      <c r="E151" s="8" t="s">
        <v>16</v>
      </c>
      <c r="F151" s="8" t="s">
        <v>685</v>
      </c>
      <c r="G151" s="9" t="s">
        <v>686</v>
      </c>
      <c r="H151" s="10" t="s">
        <v>105</v>
      </c>
      <c r="I151" s="12" t="str">
        <f>VLOOKUP(F151,[1]Sheet1!$E$174:$I$352,5,0)</f>
        <v>弃考</v>
      </c>
      <c r="J151" s="23">
        <f>H151/2</f>
        <v>33.5</v>
      </c>
      <c r="K151" s="23" t="s">
        <v>33</v>
      </c>
      <c r="L151" s="12"/>
    </row>
    <row r="152" s="14" customFormat="1" ht="19" customHeight="1" spans="1:12">
      <c r="A152" s="12">
        <v>150</v>
      </c>
      <c r="B152" s="8" t="s">
        <v>386</v>
      </c>
      <c r="C152" s="9" t="s">
        <v>387</v>
      </c>
      <c r="D152" s="8">
        <v>62</v>
      </c>
      <c r="E152" s="8" t="s">
        <v>16</v>
      </c>
      <c r="F152" s="8" t="s">
        <v>687</v>
      </c>
      <c r="G152" s="9" t="s">
        <v>688</v>
      </c>
      <c r="H152" s="10" t="s">
        <v>105</v>
      </c>
      <c r="I152" s="12" t="str">
        <f>VLOOKUP(F152,[1]Sheet1!$E$174:$I$352,5,0)</f>
        <v>弃考</v>
      </c>
      <c r="J152" s="23">
        <f>H152/2</f>
        <v>33.5</v>
      </c>
      <c r="K152" s="23" t="s">
        <v>33</v>
      </c>
      <c r="L152" s="12"/>
    </row>
    <row r="153" s="14" customFormat="1" ht="19" customHeight="1" spans="1:12">
      <c r="A153" s="12">
        <v>151</v>
      </c>
      <c r="B153" s="8" t="s">
        <v>386</v>
      </c>
      <c r="C153" s="9" t="s">
        <v>387</v>
      </c>
      <c r="D153" s="8">
        <v>62</v>
      </c>
      <c r="E153" s="8" t="s">
        <v>16</v>
      </c>
      <c r="F153" s="8" t="s">
        <v>689</v>
      </c>
      <c r="G153" s="9" t="s">
        <v>690</v>
      </c>
      <c r="H153" s="10" t="s">
        <v>32</v>
      </c>
      <c r="I153" s="12" t="str">
        <f>VLOOKUP(F153,[1]Sheet1!$E$174:$I$352,5,0)</f>
        <v>弃考</v>
      </c>
      <c r="J153" s="23">
        <f>H153/2</f>
        <v>33</v>
      </c>
      <c r="K153" s="23" t="s">
        <v>33</v>
      </c>
      <c r="L153" s="12"/>
    </row>
    <row r="154" s="14" customFormat="1" ht="19" customHeight="1" spans="1:12">
      <c r="A154" s="12">
        <v>152</v>
      </c>
      <c r="B154" s="8" t="s">
        <v>386</v>
      </c>
      <c r="C154" s="9" t="s">
        <v>387</v>
      </c>
      <c r="D154" s="8">
        <v>62</v>
      </c>
      <c r="E154" s="8" t="s">
        <v>16</v>
      </c>
      <c r="F154" s="8" t="s">
        <v>691</v>
      </c>
      <c r="G154" s="9" t="s">
        <v>692</v>
      </c>
      <c r="H154" s="10" t="s">
        <v>32</v>
      </c>
      <c r="I154" s="12" t="str">
        <f>VLOOKUP(F154,[1]Sheet1!$E$174:$I$352,5,0)</f>
        <v>弃考</v>
      </c>
      <c r="J154" s="23">
        <f>H154/2</f>
        <v>33</v>
      </c>
      <c r="K154" s="23" t="s">
        <v>33</v>
      </c>
      <c r="L154" s="12"/>
    </row>
    <row r="155" s="14" customFormat="1" ht="19" customHeight="1" spans="1:12">
      <c r="A155" s="12">
        <v>153</v>
      </c>
      <c r="B155" s="8" t="s">
        <v>386</v>
      </c>
      <c r="C155" s="9" t="s">
        <v>387</v>
      </c>
      <c r="D155" s="8">
        <v>62</v>
      </c>
      <c r="E155" s="8" t="s">
        <v>16</v>
      </c>
      <c r="F155" s="8" t="s">
        <v>693</v>
      </c>
      <c r="G155" s="9" t="s">
        <v>694</v>
      </c>
      <c r="H155" s="10" t="s">
        <v>108</v>
      </c>
      <c r="I155" s="12" t="str">
        <f>VLOOKUP(F155,[1]Sheet1!$E$174:$I$352,5,0)</f>
        <v>弃考</v>
      </c>
      <c r="J155" s="23">
        <f>H155/2</f>
        <v>32.5</v>
      </c>
      <c r="K155" s="23" t="s">
        <v>33</v>
      </c>
      <c r="L155" s="12"/>
    </row>
    <row r="156" s="14" customFormat="1" ht="19" customHeight="1" spans="1:12">
      <c r="A156" s="12">
        <v>154</v>
      </c>
      <c r="B156" s="8" t="s">
        <v>386</v>
      </c>
      <c r="C156" s="9" t="s">
        <v>387</v>
      </c>
      <c r="D156" s="8">
        <v>62</v>
      </c>
      <c r="E156" s="8" t="s">
        <v>16</v>
      </c>
      <c r="F156" s="8" t="s">
        <v>695</v>
      </c>
      <c r="G156" s="9" t="s">
        <v>696</v>
      </c>
      <c r="H156" s="10" t="s">
        <v>102</v>
      </c>
      <c r="I156" s="12" t="str">
        <f>VLOOKUP(F156,[1]Sheet1!$E$174:$I$352,5,0)</f>
        <v>弃考</v>
      </c>
      <c r="J156" s="23">
        <f>H156/2</f>
        <v>32</v>
      </c>
      <c r="K156" s="23" t="s">
        <v>33</v>
      </c>
      <c r="L156" s="12"/>
    </row>
    <row r="157" s="14" customFormat="1" ht="19" customHeight="1" spans="1:12">
      <c r="A157" s="12">
        <v>155</v>
      </c>
      <c r="B157" s="8" t="s">
        <v>386</v>
      </c>
      <c r="C157" s="9" t="s">
        <v>387</v>
      </c>
      <c r="D157" s="8">
        <v>62</v>
      </c>
      <c r="E157" s="8" t="s">
        <v>16</v>
      </c>
      <c r="F157" s="8" t="s">
        <v>697</v>
      </c>
      <c r="G157" s="9" t="s">
        <v>698</v>
      </c>
      <c r="H157" s="10" t="s">
        <v>102</v>
      </c>
      <c r="I157" s="12" t="str">
        <f>VLOOKUP(F157,[1]Sheet1!$E$174:$I$352,5,0)</f>
        <v>弃考</v>
      </c>
      <c r="J157" s="23">
        <f>H157/2</f>
        <v>32</v>
      </c>
      <c r="K157" s="23" t="s">
        <v>33</v>
      </c>
      <c r="L157" s="12"/>
    </row>
    <row r="158" s="14" customFormat="1" ht="19" customHeight="1" spans="1:12">
      <c r="A158" s="12">
        <v>156</v>
      </c>
      <c r="B158" s="8" t="s">
        <v>386</v>
      </c>
      <c r="C158" s="9" t="s">
        <v>387</v>
      </c>
      <c r="D158" s="8">
        <v>62</v>
      </c>
      <c r="E158" s="8" t="s">
        <v>16</v>
      </c>
      <c r="F158" s="8" t="s">
        <v>699</v>
      </c>
      <c r="G158" s="9" t="s">
        <v>700</v>
      </c>
      <c r="H158" s="10" t="s">
        <v>113</v>
      </c>
      <c r="I158" s="12" t="str">
        <f>VLOOKUP(F158,[1]Sheet1!$E$174:$I$352,5,0)</f>
        <v>弃考</v>
      </c>
      <c r="J158" s="23">
        <f>H158/2</f>
        <v>31.5</v>
      </c>
      <c r="K158" s="23" t="s">
        <v>33</v>
      </c>
      <c r="L158" s="12"/>
    </row>
    <row r="159" s="14" customFormat="1" ht="19" customHeight="1" spans="1:12">
      <c r="A159" s="12">
        <v>157</v>
      </c>
      <c r="B159" s="8" t="s">
        <v>386</v>
      </c>
      <c r="C159" s="9" t="s">
        <v>387</v>
      </c>
      <c r="D159" s="8">
        <v>62</v>
      </c>
      <c r="E159" s="8" t="s">
        <v>16</v>
      </c>
      <c r="F159" s="8" t="s">
        <v>701</v>
      </c>
      <c r="G159" s="9" t="s">
        <v>702</v>
      </c>
      <c r="H159" s="10" t="s">
        <v>113</v>
      </c>
      <c r="I159" s="12" t="str">
        <f>VLOOKUP(F159,[1]Sheet1!$E$174:$I$352,5,0)</f>
        <v>弃考</v>
      </c>
      <c r="J159" s="23">
        <f>H159/2</f>
        <v>31.5</v>
      </c>
      <c r="K159" s="23" t="s">
        <v>33</v>
      </c>
      <c r="L159" s="12"/>
    </row>
    <row r="160" s="14" customFormat="1" ht="19" customHeight="1" spans="1:12">
      <c r="A160" s="12">
        <v>158</v>
      </c>
      <c r="B160" s="8" t="s">
        <v>386</v>
      </c>
      <c r="C160" s="9" t="s">
        <v>387</v>
      </c>
      <c r="D160" s="8">
        <v>62</v>
      </c>
      <c r="E160" s="8" t="s">
        <v>16</v>
      </c>
      <c r="F160" s="8" t="s">
        <v>703</v>
      </c>
      <c r="G160" s="9" t="s">
        <v>704</v>
      </c>
      <c r="H160" s="10" t="s">
        <v>36</v>
      </c>
      <c r="I160" s="12" t="str">
        <f>VLOOKUP(F160,[1]Sheet1!$E$174:$I$352,5,0)</f>
        <v>弃考</v>
      </c>
      <c r="J160" s="23">
        <f>H160/2</f>
        <v>31</v>
      </c>
      <c r="K160" s="23" t="s">
        <v>33</v>
      </c>
      <c r="L160" s="12"/>
    </row>
    <row r="161" s="14" customFormat="1" ht="19" customHeight="1" spans="1:12">
      <c r="A161" s="12">
        <v>159</v>
      </c>
      <c r="B161" s="8" t="s">
        <v>386</v>
      </c>
      <c r="C161" s="9" t="s">
        <v>387</v>
      </c>
      <c r="D161" s="8">
        <v>62</v>
      </c>
      <c r="E161" s="8" t="s">
        <v>16</v>
      </c>
      <c r="F161" s="8" t="s">
        <v>705</v>
      </c>
      <c r="G161" s="9" t="s">
        <v>706</v>
      </c>
      <c r="H161" s="10" t="s">
        <v>36</v>
      </c>
      <c r="I161" s="12" t="str">
        <f>VLOOKUP(F161,[1]Sheet1!$E$174:$I$352,5,0)</f>
        <v>弃考</v>
      </c>
      <c r="J161" s="23">
        <f>H161/2</f>
        <v>31</v>
      </c>
      <c r="K161" s="23" t="s">
        <v>33</v>
      </c>
      <c r="L161" s="12"/>
    </row>
    <row r="162" s="14" customFormat="1" ht="19" customHeight="1" spans="1:12">
      <c r="A162" s="12">
        <v>160</v>
      </c>
      <c r="B162" s="8" t="s">
        <v>386</v>
      </c>
      <c r="C162" s="9" t="s">
        <v>387</v>
      </c>
      <c r="D162" s="8">
        <v>62</v>
      </c>
      <c r="E162" s="8" t="s">
        <v>16</v>
      </c>
      <c r="F162" s="8" t="s">
        <v>707</v>
      </c>
      <c r="G162" s="9" t="s">
        <v>708</v>
      </c>
      <c r="H162" s="10" t="s">
        <v>131</v>
      </c>
      <c r="I162" s="12" t="str">
        <f>VLOOKUP(F162,[1]Sheet1!$E$174:$I$352,5,0)</f>
        <v>弃考</v>
      </c>
      <c r="J162" s="23">
        <f>H162/2</f>
        <v>30.5</v>
      </c>
      <c r="K162" s="23" t="s">
        <v>33</v>
      </c>
      <c r="L162" s="12"/>
    </row>
    <row r="163" s="14" customFormat="1" ht="31" customHeight="1" spans="1:12">
      <c r="A163" s="12">
        <v>161</v>
      </c>
      <c r="B163" s="8" t="s">
        <v>386</v>
      </c>
      <c r="C163" s="9" t="s">
        <v>387</v>
      </c>
      <c r="D163" s="8">
        <v>62</v>
      </c>
      <c r="E163" s="8" t="s">
        <v>16</v>
      </c>
      <c r="F163" s="8" t="s">
        <v>709</v>
      </c>
      <c r="G163" s="9" t="s">
        <v>710</v>
      </c>
      <c r="H163" s="10" t="s">
        <v>131</v>
      </c>
      <c r="I163" s="12" t="str">
        <f>VLOOKUP(F163,[1]Sheet1!$E$174:$I$352,5,0)</f>
        <v>弃考</v>
      </c>
      <c r="J163" s="23">
        <f>H163/2</f>
        <v>30.5</v>
      </c>
      <c r="K163" s="23" t="s">
        <v>33</v>
      </c>
      <c r="L163" s="12"/>
    </row>
    <row r="164" s="14" customFormat="1" ht="19" customHeight="1" spans="1:12">
      <c r="A164" s="12">
        <v>162</v>
      </c>
      <c r="B164" s="8" t="s">
        <v>386</v>
      </c>
      <c r="C164" s="9" t="s">
        <v>387</v>
      </c>
      <c r="D164" s="8">
        <v>62</v>
      </c>
      <c r="E164" s="8" t="s">
        <v>16</v>
      </c>
      <c r="F164" s="8" t="s">
        <v>711</v>
      </c>
      <c r="G164" s="9" t="s">
        <v>712</v>
      </c>
      <c r="H164" s="10" t="s">
        <v>131</v>
      </c>
      <c r="I164" s="12" t="str">
        <f>VLOOKUP(F164,[1]Sheet1!$E$174:$I$352,5,0)</f>
        <v>弃考</v>
      </c>
      <c r="J164" s="23">
        <f>H164/2</f>
        <v>30.5</v>
      </c>
      <c r="K164" s="23" t="s">
        <v>33</v>
      </c>
      <c r="L164" s="12"/>
    </row>
    <row r="165" s="14" customFormat="1" ht="19" customHeight="1" spans="1:12">
      <c r="A165" s="12">
        <v>163</v>
      </c>
      <c r="B165" s="8" t="s">
        <v>386</v>
      </c>
      <c r="C165" s="9" t="s">
        <v>387</v>
      </c>
      <c r="D165" s="8">
        <v>62</v>
      </c>
      <c r="E165" s="8" t="s">
        <v>16</v>
      </c>
      <c r="F165" s="8" t="s">
        <v>713</v>
      </c>
      <c r="G165" s="9" t="s">
        <v>714</v>
      </c>
      <c r="H165" s="10" t="s">
        <v>131</v>
      </c>
      <c r="I165" s="12" t="str">
        <f>VLOOKUP(F165,[1]Sheet1!$E$174:$I$352,5,0)</f>
        <v>弃考</v>
      </c>
      <c r="J165" s="23">
        <f>H165/2</f>
        <v>30.5</v>
      </c>
      <c r="K165" s="23" t="s">
        <v>33</v>
      </c>
      <c r="L165" s="12"/>
    </row>
    <row r="166" s="14" customFormat="1" ht="19" customHeight="1" spans="1:12">
      <c r="A166" s="12">
        <v>164</v>
      </c>
      <c r="B166" s="8" t="s">
        <v>386</v>
      </c>
      <c r="C166" s="9" t="s">
        <v>387</v>
      </c>
      <c r="D166" s="8">
        <v>62</v>
      </c>
      <c r="E166" s="8" t="s">
        <v>16</v>
      </c>
      <c r="F166" s="8" t="s">
        <v>715</v>
      </c>
      <c r="G166" s="9" t="s">
        <v>716</v>
      </c>
      <c r="H166" s="10" t="s">
        <v>41</v>
      </c>
      <c r="I166" s="12" t="str">
        <f>VLOOKUP(F166,[1]Sheet1!$E$174:$I$352,5,0)</f>
        <v>弃考</v>
      </c>
      <c r="J166" s="23">
        <f>H166/2</f>
        <v>30</v>
      </c>
      <c r="K166" s="23" t="s">
        <v>33</v>
      </c>
      <c r="L166" s="12"/>
    </row>
    <row r="167" s="14" customFormat="1" ht="19" customHeight="1" spans="1:12">
      <c r="A167" s="12">
        <v>165</v>
      </c>
      <c r="B167" s="8" t="s">
        <v>386</v>
      </c>
      <c r="C167" s="9" t="s">
        <v>387</v>
      </c>
      <c r="D167" s="8">
        <v>62</v>
      </c>
      <c r="E167" s="8" t="s">
        <v>16</v>
      </c>
      <c r="F167" s="8" t="s">
        <v>717</v>
      </c>
      <c r="G167" s="9" t="s">
        <v>718</v>
      </c>
      <c r="H167" s="10" t="s">
        <v>41</v>
      </c>
      <c r="I167" s="12" t="str">
        <f>VLOOKUP(F167,[1]Sheet1!$E$174:$I$352,5,0)</f>
        <v>弃考</v>
      </c>
      <c r="J167" s="23">
        <f>H167/2</f>
        <v>30</v>
      </c>
      <c r="K167" s="23" t="s">
        <v>33</v>
      </c>
      <c r="L167" s="24"/>
    </row>
    <row r="168" s="14" customFormat="1" ht="34" customHeight="1" spans="1:12">
      <c r="A168" s="12">
        <v>166</v>
      </c>
      <c r="B168" s="8" t="s">
        <v>386</v>
      </c>
      <c r="C168" s="9" t="s">
        <v>387</v>
      </c>
      <c r="D168" s="8">
        <v>62</v>
      </c>
      <c r="E168" s="8" t="s">
        <v>16</v>
      </c>
      <c r="F168" s="8" t="s">
        <v>719</v>
      </c>
      <c r="G168" s="9" t="s">
        <v>720</v>
      </c>
      <c r="H168" s="10" t="s">
        <v>41</v>
      </c>
      <c r="I168" s="12" t="str">
        <f>VLOOKUP(F168,[1]Sheet1!$E$174:$I$352,5,0)</f>
        <v>弃考</v>
      </c>
      <c r="J168" s="23">
        <f>H168/2</f>
        <v>30</v>
      </c>
      <c r="K168" s="23" t="s">
        <v>33</v>
      </c>
      <c r="L168" s="12"/>
    </row>
    <row r="169" s="14" customFormat="1" ht="19" customHeight="1" spans="1:12">
      <c r="A169" s="12">
        <v>167</v>
      </c>
      <c r="B169" s="8" t="s">
        <v>386</v>
      </c>
      <c r="C169" s="9" t="s">
        <v>387</v>
      </c>
      <c r="D169" s="8">
        <v>62</v>
      </c>
      <c r="E169" s="8" t="s">
        <v>16</v>
      </c>
      <c r="F169" s="8" t="s">
        <v>721</v>
      </c>
      <c r="G169" s="9" t="s">
        <v>722</v>
      </c>
      <c r="H169" s="10" t="s">
        <v>41</v>
      </c>
      <c r="I169" s="12" t="str">
        <f>VLOOKUP(F169,[1]Sheet1!$E$174:$I$352,5,0)</f>
        <v>弃考</v>
      </c>
      <c r="J169" s="23">
        <f>H169/2</f>
        <v>30</v>
      </c>
      <c r="K169" s="23" t="s">
        <v>33</v>
      </c>
      <c r="L169" s="12"/>
    </row>
    <row r="170" s="14" customFormat="1" ht="19" customHeight="1" spans="1:12">
      <c r="A170" s="12">
        <v>168</v>
      </c>
      <c r="B170" s="8" t="s">
        <v>386</v>
      </c>
      <c r="C170" s="9" t="s">
        <v>387</v>
      </c>
      <c r="D170" s="8">
        <v>62</v>
      </c>
      <c r="E170" s="8" t="s">
        <v>16</v>
      </c>
      <c r="F170" s="8" t="s">
        <v>723</v>
      </c>
      <c r="G170" s="9" t="s">
        <v>724</v>
      </c>
      <c r="H170" s="10" t="s">
        <v>41</v>
      </c>
      <c r="I170" s="12" t="str">
        <f>VLOOKUP(F170,[1]Sheet1!$E$174:$I$352,5,0)</f>
        <v>弃考</v>
      </c>
      <c r="J170" s="23">
        <f>H170/2</f>
        <v>30</v>
      </c>
      <c r="K170" s="23" t="s">
        <v>33</v>
      </c>
      <c r="L170" s="12"/>
    </row>
    <row r="171" s="14" customFormat="1" ht="19" customHeight="1" spans="1:12">
      <c r="A171" s="12">
        <v>169</v>
      </c>
      <c r="B171" s="8" t="s">
        <v>386</v>
      </c>
      <c r="C171" s="9" t="s">
        <v>387</v>
      </c>
      <c r="D171" s="8">
        <v>62</v>
      </c>
      <c r="E171" s="8" t="s">
        <v>16</v>
      </c>
      <c r="F171" s="8" t="s">
        <v>725</v>
      </c>
      <c r="G171" s="9" t="s">
        <v>726</v>
      </c>
      <c r="H171" s="10" t="s">
        <v>41</v>
      </c>
      <c r="I171" s="12" t="str">
        <f>VLOOKUP(F171,[1]Sheet1!$E$174:$I$352,5,0)</f>
        <v>弃考</v>
      </c>
      <c r="J171" s="23">
        <f>H171/2</f>
        <v>30</v>
      </c>
      <c r="K171" s="23" t="s">
        <v>33</v>
      </c>
      <c r="L171" s="12"/>
    </row>
    <row r="172" s="14" customFormat="1" ht="19" customHeight="1" spans="1:12">
      <c r="A172" s="12">
        <v>170</v>
      </c>
      <c r="B172" s="8" t="s">
        <v>386</v>
      </c>
      <c r="C172" s="9" t="s">
        <v>387</v>
      </c>
      <c r="D172" s="8">
        <v>62</v>
      </c>
      <c r="E172" s="8" t="s">
        <v>16</v>
      </c>
      <c r="F172" s="8" t="s">
        <v>727</v>
      </c>
      <c r="G172" s="9" t="s">
        <v>728</v>
      </c>
      <c r="H172" s="10" t="s">
        <v>41</v>
      </c>
      <c r="I172" s="12" t="str">
        <f>VLOOKUP(F172,[1]Sheet1!$E$174:$I$352,5,0)</f>
        <v>弃考</v>
      </c>
      <c r="J172" s="23">
        <f>H172/2</f>
        <v>30</v>
      </c>
      <c r="K172" s="23" t="s">
        <v>33</v>
      </c>
      <c r="L172" s="12"/>
    </row>
    <row r="173" s="14" customFormat="1" ht="19" customHeight="1" spans="1:12">
      <c r="A173" s="12">
        <v>171</v>
      </c>
      <c r="B173" s="8" t="s">
        <v>386</v>
      </c>
      <c r="C173" s="9" t="s">
        <v>387</v>
      </c>
      <c r="D173" s="8">
        <v>62</v>
      </c>
      <c r="E173" s="8" t="s">
        <v>16</v>
      </c>
      <c r="F173" s="8" t="s">
        <v>729</v>
      </c>
      <c r="G173" s="9" t="s">
        <v>730</v>
      </c>
      <c r="H173" s="10" t="s">
        <v>128</v>
      </c>
      <c r="I173" s="12" t="str">
        <f>VLOOKUP(F173,[1]Sheet1!$E$174:$I$352,5,0)</f>
        <v>弃考</v>
      </c>
      <c r="J173" s="23">
        <f>H173/2</f>
        <v>29.5</v>
      </c>
      <c r="K173" s="23" t="s">
        <v>33</v>
      </c>
      <c r="L173" s="12"/>
    </row>
    <row r="174" s="14" customFormat="1" ht="19" customHeight="1" spans="1:12">
      <c r="A174" s="12">
        <v>172</v>
      </c>
      <c r="B174" s="8" t="s">
        <v>386</v>
      </c>
      <c r="C174" s="9" t="s">
        <v>387</v>
      </c>
      <c r="D174" s="8">
        <v>62</v>
      </c>
      <c r="E174" s="8" t="s">
        <v>16</v>
      </c>
      <c r="F174" s="8" t="s">
        <v>731</v>
      </c>
      <c r="G174" s="9" t="s">
        <v>732</v>
      </c>
      <c r="H174" s="10" t="s">
        <v>179</v>
      </c>
      <c r="I174" s="12" t="str">
        <f>VLOOKUP(F174,[1]Sheet1!$E$174:$I$352,5,0)</f>
        <v>弃考</v>
      </c>
      <c r="J174" s="23">
        <f>H174/2</f>
        <v>29</v>
      </c>
      <c r="K174" s="23" t="s">
        <v>33</v>
      </c>
      <c r="L174" s="24"/>
    </row>
    <row r="175" s="14" customFormat="1" ht="19" customHeight="1" spans="1:12">
      <c r="A175" s="12">
        <v>173</v>
      </c>
      <c r="B175" s="8" t="s">
        <v>386</v>
      </c>
      <c r="C175" s="9" t="s">
        <v>387</v>
      </c>
      <c r="D175" s="8">
        <v>62</v>
      </c>
      <c r="E175" s="8" t="s">
        <v>16</v>
      </c>
      <c r="F175" s="8" t="s">
        <v>733</v>
      </c>
      <c r="G175" s="9" t="s">
        <v>734</v>
      </c>
      <c r="H175" s="10" t="s">
        <v>179</v>
      </c>
      <c r="I175" s="12" t="str">
        <f>VLOOKUP(F175,[1]Sheet1!$E$174:$I$352,5,0)</f>
        <v>弃考</v>
      </c>
      <c r="J175" s="23">
        <f>H175/2</f>
        <v>29</v>
      </c>
      <c r="K175" s="23" t="s">
        <v>33</v>
      </c>
      <c r="L175" s="12"/>
    </row>
    <row r="176" s="14" customFormat="1" ht="19" customHeight="1" spans="1:12">
      <c r="A176" s="12">
        <v>174</v>
      </c>
      <c r="B176" s="8" t="s">
        <v>386</v>
      </c>
      <c r="C176" s="9" t="s">
        <v>387</v>
      </c>
      <c r="D176" s="8">
        <v>62</v>
      </c>
      <c r="E176" s="8" t="s">
        <v>16</v>
      </c>
      <c r="F176" s="8" t="s">
        <v>735</v>
      </c>
      <c r="G176" s="9" t="s">
        <v>736</v>
      </c>
      <c r="H176" s="10" t="s">
        <v>179</v>
      </c>
      <c r="I176" s="12" t="str">
        <f>VLOOKUP(F176,[1]Sheet1!$E$174:$I$352,5,0)</f>
        <v>弃考</v>
      </c>
      <c r="J176" s="23">
        <f>H176/2</f>
        <v>29</v>
      </c>
      <c r="K176" s="23" t="s">
        <v>33</v>
      </c>
      <c r="L176" s="12"/>
    </row>
    <row r="177" s="14" customFormat="1" ht="19" customHeight="1" spans="1:12">
      <c r="A177" s="12">
        <v>175</v>
      </c>
      <c r="B177" s="8" t="s">
        <v>386</v>
      </c>
      <c r="C177" s="9" t="s">
        <v>387</v>
      </c>
      <c r="D177" s="8">
        <v>62</v>
      </c>
      <c r="E177" s="8" t="s">
        <v>16</v>
      </c>
      <c r="F177" s="8" t="s">
        <v>737</v>
      </c>
      <c r="G177" s="9" t="s">
        <v>738</v>
      </c>
      <c r="H177" s="10" t="s">
        <v>179</v>
      </c>
      <c r="I177" s="12" t="str">
        <f>VLOOKUP(F177,[1]Sheet1!$E$174:$I$352,5,0)</f>
        <v>弃考</v>
      </c>
      <c r="J177" s="23">
        <f>H177/2</f>
        <v>29</v>
      </c>
      <c r="K177" s="23" t="s">
        <v>33</v>
      </c>
      <c r="L177" s="12"/>
    </row>
    <row r="178" s="14" customFormat="1" ht="19" customHeight="1" spans="1:12">
      <c r="A178" s="12">
        <v>176</v>
      </c>
      <c r="B178" s="8" t="s">
        <v>386</v>
      </c>
      <c r="C178" s="9" t="s">
        <v>387</v>
      </c>
      <c r="D178" s="8">
        <v>62</v>
      </c>
      <c r="E178" s="8" t="s">
        <v>16</v>
      </c>
      <c r="F178" s="8" t="s">
        <v>739</v>
      </c>
      <c r="G178" s="9" t="s">
        <v>740</v>
      </c>
      <c r="H178" s="10" t="s">
        <v>179</v>
      </c>
      <c r="I178" s="12" t="str">
        <f>VLOOKUP(F178,[1]Sheet1!$E$174:$I$352,5,0)</f>
        <v>弃考</v>
      </c>
      <c r="J178" s="23">
        <f>H178/2</f>
        <v>29</v>
      </c>
      <c r="K178" s="23" t="s">
        <v>33</v>
      </c>
      <c r="L178" s="12"/>
    </row>
    <row r="179" s="14" customFormat="1" ht="19" customHeight="1" spans="1:12">
      <c r="A179" s="12">
        <v>177</v>
      </c>
      <c r="B179" s="8" t="s">
        <v>386</v>
      </c>
      <c r="C179" s="9" t="s">
        <v>387</v>
      </c>
      <c r="D179" s="8">
        <v>62</v>
      </c>
      <c r="E179" s="8" t="s">
        <v>16</v>
      </c>
      <c r="F179" s="8" t="s">
        <v>741</v>
      </c>
      <c r="G179" s="9" t="s">
        <v>742</v>
      </c>
      <c r="H179" s="10" t="s">
        <v>57</v>
      </c>
      <c r="I179" s="12" t="str">
        <f>VLOOKUP(F179,[1]Sheet1!$E$174:$I$352,5,0)</f>
        <v>弃考</v>
      </c>
      <c r="J179" s="23">
        <f>H179/2</f>
        <v>28.5</v>
      </c>
      <c r="K179" s="23" t="s">
        <v>33</v>
      </c>
      <c r="L179" s="12"/>
    </row>
    <row r="180" s="14" customFormat="1" ht="48" customHeight="1" spans="1:12">
      <c r="A180" s="12">
        <v>178</v>
      </c>
      <c r="B180" s="8" t="s">
        <v>386</v>
      </c>
      <c r="C180" s="9" t="s">
        <v>387</v>
      </c>
      <c r="D180" s="8">
        <v>62</v>
      </c>
      <c r="E180" s="8" t="s">
        <v>16</v>
      </c>
      <c r="F180" s="8" t="s">
        <v>743</v>
      </c>
      <c r="G180" s="9" t="s">
        <v>744</v>
      </c>
      <c r="H180" s="10" t="s">
        <v>113</v>
      </c>
      <c r="I180" s="25">
        <f>VLOOKUP(F180,[1]Sheet1!$E$174:$I$352,5,0)</f>
        <v>0</v>
      </c>
      <c r="J180" s="23">
        <v>0</v>
      </c>
      <c r="K180" s="23" t="s">
        <v>33</v>
      </c>
      <c r="L180" s="26" t="s">
        <v>745</v>
      </c>
    </row>
    <row r="181" s="14" customFormat="1" ht="47" customHeight="1" spans="1:12">
      <c r="A181" s="12">
        <v>179</v>
      </c>
      <c r="B181" s="8" t="s">
        <v>386</v>
      </c>
      <c r="C181" s="9" t="s">
        <v>387</v>
      </c>
      <c r="D181" s="8">
        <v>62</v>
      </c>
      <c r="E181" s="8" t="s">
        <v>16</v>
      </c>
      <c r="F181" s="8" t="s">
        <v>746</v>
      </c>
      <c r="G181" s="9" t="s">
        <v>747</v>
      </c>
      <c r="H181" s="10" t="s">
        <v>179</v>
      </c>
      <c r="I181" s="25">
        <f>VLOOKUP(F181,[1]Sheet1!$E$174:$I$352,5,0)</f>
        <v>0</v>
      </c>
      <c r="J181" s="23">
        <v>0</v>
      </c>
      <c r="K181" s="23" t="s">
        <v>33</v>
      </c>
      <c r="L181" s="26" t="s">
        <v>748</v>
      </c>
    </row>
  </sheetData>
  <autoFilter ref="A2:L181">
    <sortState ref="A3:L181">
      <sortCondition ref="J3" descending="1"/>
    </sortState>
    <extLst/>
  </autoFilter>
  <sortState ref="A3:O415">
    <sortCondition ref="H3" descending="1"/>
  </sortState>
  <mergeCells count="1">
    <mergeCell ref="A1:L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K14" sqref="K14"/>
    </sheetView>
  </sheetViews>
  <sheetFormatPr defaultColWidth="8.72727272727273" defaultRowHeight="14"/>
  <cols>
    <col min="1" max="1" width="7.27272727272727" style="3" customWidth="1"/>
    <col min="2" max="2" width="11.0909090909091" style="3" customWidth="1"/>
    <col min="3" max="3" width="11.2727272727273" style="3" customWidth="1"/>
    <col min="4" max="4" width="10.5454545454545" style="3" customWidth="1"/>
    <col min="5" max="5" width="17.9090909090909" style="3" customWidth="1"/>
    <col min="6" max="6" width="25.1818181818182" style="3" customWidth="1"/>
    <col min="7" max="7" width="23.1818181818182" style="3" customWidth="1"/>
    <col min="8" max="8" width="11.2727272727273" style="3" customWidth="1"/>
    <col min="9" max="11" width="10.6363636363636" style="3" customWidth="1"/>
    <col min="12" max="12" width="11.0909090909091" style="3" customWidth="1"/>
    <col min="13" max="16384" width="8.72727272727273" style="3"/>
  </cols>
  <sheetData>
    <row r="1" ht="41" customHeight="1" spans="1:12">
      <c r="A1" s="4" t="s">
        <v>749</v>
      </c>
      <c r="B1" s="5"/>
      <c r="C1" s="5"/>
      <c r="D1" s="5"/>
      <c r="E1" s="5"/>
      <c r="F1" s="5"/>
      <c r="G1" s="5"/>
      <c r="H1" s="5"/>
      <c r="I1" s="5"/>
      <c r="J1" s="5"/>
      <c r="K1" s="5"/>
      <c r="L1" s="5"/>
    </row>
    <row r="2" s="1" customFormat="1" ht="34" customHeight="1" spans="1:12">
      <c r="A2" s="6" t="s">
        <v>1</v>
      </c>
      <c r="B2" s="6" t="s">
        <v>2</v>
      </c>
      <c r="C2" s="7" t="s">
        <v>3</v>
      </c>
      <c r="D2" s="6" t="s">
        <v>4</v>
      </c>
      <c r="E2" s="6" t="s">
        <v>5</v>
      </c>
      <c r="F2" s="6" t="s">
        <v>6</v>
      </c>
      <c r="G2" s="7" t="s">
        <v>7</v>
      </c>
      <c r="H2" s="7" t="s">
        <v>8</v>
      </c>
      <c r="I2" s="11" t="s">
        <v>9</v>
      </c>
      <c r="J2" s="11" t="s">
        <v>10</v>
      </c>
      <c r="K2" s="11" t="s">
        <v>52</v>
      </c>
      <c r="L2" s="11" t="s">
        <v>12</v>
      </c>
    </row>
    <row r="3" s="2" customFormat="1" ht="26" customHeight="1" spans="1:12">
      <c r="A3" s="8">
        <v>1</v>
      </c>
      <c r="B3" s="8" t="s">
        <v>750</v>
      </c>
      <c r="C3" s="9" t="s">
        <v>751</v>
      </c>
      <c r="D3" s="8">
        <v>5</v>
      </c>
      <c r="E3" s="8" t="s">
        <v>16</v>
      </c>
      <c r="F3" s="8" t="s">
        <v>752</v>
      </c>
      <c r="G3" s="9" t="s">
        <v>753</v>
      </c>
      <c r="H3" s="10" t="s">
        <v>69</v>
      </c>
      <c r="I3" s="12">
        <f>VLOOKUP(F3,[1]Sheet1!$E$16:$I$25,5,0)</f>
        <v>83.3</v>
      </c>
      <c r="J3" s="12">
        <f>(H3+I3)/2</f>
        <v>81.65</v>
      </c>
      <c r="K3" s="12" t="s">
        <v>20</v>
      </c>
      <c r="L3" s="13"/>
    </row>
    <row r="4" s="2" customFormat="1" ht="26" customHeight="1" spans="1:12">
      <c r="A4" s="8">
        <v>2</v>
      </c>
      <c r="B4" s="8" t="s">
        <v>750</v>
      </c>
      <c r="C4" s="9" t="s">
        <v>751</v>
      </c>
      <c r="D4" s="8">
        <v>5</v>
      </c>
      <c r="E4" s="8" t="s">
        <v>16</v>
      </c>
      <c r="F4" s="8" t="s">
        <v>754</v>
      </c>
      <c r="G4" s="9" t="s">
        <v>755</v>
      </c>
      <c r="H4" s="10" t="s">
        <v>94</v>
      </c>
      <c r="I4" s="12">
        <f>VLOOKUP(F4,[1]Sheet1!$E$16:$I$25,5,0)</f>
        <v>87.1</v>
      </c>
      <c r="J4" s="12">
        <f>(H4+I4)/2</f>
        <v>77.55</v>
      </c>
      <c r="K4" s="12" t="s">
        <v>20</v>
      </c>
      <c r="L4" s="13"/>
    </row>
    <row r="5" s="2" customFormat="1" ht="26" customHeight="1" spans="1:12">
      <c r="A5" s="8">
        <v>3</v>
      </c>
      <c r="B5" s="8" t="s">
        <v>750</v>
      </c>
      <c r="C5" s="9" t="s">
        <v>751</v>
      </c>
      <c r="D5" s="8">
        <v>5</v>
      </c>
      <c r="E5" s="8" t="s">
        <v>16</v>
      </c>
      <c r="F5" s="8" t="s">
        <v>756</v>
      </c>
      <c r="G5" s="9" t="s">
        <v>757</v>
      </c>
      <c r="H5" s="10" t="s">
        <v>105</v>
      </c>
      <c r="I5" s="12">
        <f>VLOOKUP(F5,[1]Sheet1!$E$16:$I$25,5,0)</f>
        <v>85.8</v>
      </c>
      <c r="J5" s="12">
        <f>(H5+I5)/2</f>
        <v>76.4</v>
      </c>
      <c r="K5" s="12" t="s">
        <v>20</v>
      </c>
      <c r="L5" s="13"/>
    </row>
    <row r="6" s="2" customFormat="1" ht="26" customHeight="1" spans="1:12">
      <c r="A6" s="8">
        <v>4</v>
      </c>
      <c r="B6" s="8" t="s">
        <v>750</v>
      </c>
      <c r="C6" s="9" t="s">
        <v>751</v>
      </c>
      <c r="D6" s="8">
        <v>5</v>
      </c>
      <c r="E6" s="8" t="s">
        <v>16</v>
      </c>
      <c r="F6" s="8" t="s">
        <v>758</v>
      </c>
      <c r="G6" s="9" t="s">
        <v>759</v>
      </c>
      <c r="H6" s="10" t="s">
        <v>41</v>
      </c>
      <c r="I6" s="12">
        <f>VLOOKUP(F6,[1]Sheet1!$E$16:$I$25,5,0)</f>
        <v>82.04</v>
      </c>
      <c r="J6" s="12">
        <f>(H6+I6)/2</f>
        <v>71.02</v>
      </c>
      <c r="K6" s="12" t="s">
        <v>20</v>
      </c>
      <c r="L6" s="13"/>
    </row>
    <row r="7" s="2" customFormat="1" ht="26" customHeight="1" spans="1:12">
      <c r="A7" s="8">
        <v>5</v>
      </c>
      <c r="B7" s="8" t="s">
        <v>750</v>
      </c>
      <c r="C7" s="9" t="s">
        <v>751</v>
      </c>
      <c r="D7" s="8">
        <v>5</v>
      </c>
      <c r="E7" s="8" t="s">
        <v>16</v>
      </c>
      <c r="F7" s="8" t="s">
        <v>760</v>
      </c>
      <c r="G7" s="9" t="s">
        <v>761</v>
      </c>
      <c r="H7" s="10" t="s">
        <v>762</v>
      </c>
      <c r="I7" s="12">
        <f>VLOOKUP(F7,[1]Sheet1!$E$16:$I$25,5,0)</f>
        <v>83.64</v>
      </c>
      <c r="J7" s="12">
        <f>(H7+I7)/2</f>
        <v>69.82</v>
      </c>
      <c r="K7" s="12" t="s">
        <v>20</v>
      </c>
      <c r="L7" s="13"/>
    </row>
    <row r="8" s="2" customFormat="1" ht="26" customHeight="1" spans="1:12">
      <c r="A8" s="8">
        <v>6</v>
      </c>
      <c r="B8" s="8" t="s">
        <v>750</v>
      </c>
      <c r="C8" s="9" t="s">
        <v>751</v>
      </c>
      <c r="D8" s="8">
        <v>5</v>
      </c>
      <c r="E8" s="8" t="s">
        <v>16</v>
      </c>
      <c r="F8" s="8" t="s">
        <v>763</v>
      </c>
      <c r="G8" s="9" t="s">
        <v>764</v>
      </c>
      <c r="H8" s="10" t="s">
        <v>60</v>
      </c>
      <c r="I8" s="12">
        <f>VLOOKUP(F8,[1]Sheet1!$E$16:$I$25,5,0)</f>
        <v>86.14</v>
      </c>
      <c r="J8" s="12">
        <f>(H8+I8)/2</f>
        <v>69.57</v>
      </c>
      <c r="K8" s="12" t="s">
        <v>33</v>
      </c>
      <c r="L8" s="13"/>
    </row>
    <row r="9" s="2" customFormat="1" ht="26" customHeight="1" spans="1:12">
      <c r="A9" s="8">
        <v>7</v>
      </c>
      <c r="B9" s="8" t="s">
        <v>750</v>
      </c>
      <c r="C9" s="9" t="s">
        <v>751</v>
      </c>
      <c r="D9" s="8">
        <v>5</v>
      </c>
      <c r="E9" s="8" t="s">
        <v>16</v>
      </c>
      <c r="F9" s="8" t="s">
        <v>765</v>
      </c>
      <c r="G9" s="9" t="s">
        <v>766</v>
      </c>
      <c r="H9" s="10" t="s">
        <v>767</v>
      </c>
      <c r="I9" s="12">
        <f>VLOOKUP(F9,[1]Sheet1!$E$16:$I$25,5,0)</f>
        <v>83.24</v>
      </c>
      <c r="J9" s="12">
        <f>(H9+I9)/2</f>
        <v>63.62</v>
      </c>
      <c r="K9" s="12" t="s">
        <v>33</v>
      </c>
      <c r="L9" s="13"/>
    </row>
    <row r="10" s="2" customFormat="1" ht="26" customHeight="1" spans="1:12">
      <c r="A10" s="8">
        <v>8</v>
      </c>
      <c r="B10" s="8" t="s">
        <v>750</v>
      </c>
      <c r="C10" s="9" t="s">
        <v>751</v>
      </c>
      <c r="D10" s="8">
        <v>5</v>
      </c>
      <c r="E10" s="8" t="s">
        <v>16</v>
      </c>
      <c r="F10" s="8" t="s">
        <v>768</v>
      </c>
      <c r="G10" s="9" t="s">
        <v>769</v>
      </c>
      <c r="H10" s="10" t="s">
        <v>85</v>
      </c>
      <c r="I10" s="12" t="str">
        <f>VLOOKUP(F10,[1]Sheet1!$E$16:$I$25,5,0)</f>
        <v>弃考</v>
      </c>
      <c r="J10" s="12">
        <f>H10/2</f>
        <v>35.5</v>
      </c>
      <c r="K10" s="12" t="s">
        <v>33</v>
      </c>
      <c r="L10" s="13"/>
    </row>
    <row r="11" s="2" customFormat="1" ht="26" customHeight="1" spans="1:12">
      <c r="A11" s="8">
        <v>9</v>
      </c>
      <c r="B11" s="8" t="s">
        <v>750</v>
      </c>
      <c r="C11" s="9" t="s">
        <v>751</v>
      </c>
      <c r="D11" s="8">
        <v>5</v>
      </c>
      <c r="E11" s="8" t="s">
        <v>16</v>
      </c>
      <c r="F11" s="8" t="s">
        <v>770</v>
      </c>
      <c r="G11" s="9" t="s">
        <v>771</v>
      </c>
      <c r="H11" s="10" t="s">
        <v>36</v>
      </c>
      <c r="I11" s="12" t="str">
        <f>VLOOKUP(F11,[1]Sheet1!$E$16:$I$25,5,0)</f>
        <v>弃考</v>
      </c>
      <c r="J11" s="12">
        <f>H11/2</f>
        <v>31</v>
      </c>
      <c r="K11" s="12" t="s">
        <v>33</v>
      </c>
      <c r="L11" s="13"/>
    </row>
    <row r="12" s="2" customFormat="1" ht="26" customHeight="1" spans="1:12">
      <c r="A12" s="8">
        <v>10</v>
      </c>
      <c r="B12" s="8" t="s">
        <v>750</v>
      </c>
      <c r="C12" s="9" t="s">
        <v>751</v>
      </c>
      <c r="D12" s="8">
        <v>5</v>
      </c>
      <c r="E12" s="8" t="s">
        <v>16</v>
      </c>
      <c r="F12" s="8" t="s">
        <v>772</v>
      </c>
      <c r="G12" s="9" t="s">
        <v>773</v>
      </c>
      <c r="H12" s="10" t="s">
        <v>41</v>
      </c>
      <c r="I12" s="12" t="str">
        <f>VLOOKUP(F12,[1]Sheet1!$E$16:$I$25,5,0)</f>
        <v>弃考</v>
      </c>
      <c r="J12" s="12">
        <f>H12/2</f>
        <v>30</v>
      </c>
      <c r="K12" s="12" t="s">
        <v>33</v>
      </c>
      <c r="L12" s="13"/>
    </row>
  </sheetData>
  <autoFilter ref="A2:L12">
    <sortState ref="A3:L12">
      <sortCondition ref="J3" descending="1"/>
    </sortState>
    <extLst/>
  </autoFilter>
  <sortState ref="A3:O16">
    <sortCondition ref="H3" descending="1"/>
  </sortState>
  <mergeCells count="1">
    <mergeCell ref="A1:L1"/>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向阳街道</vt:lpstr>
      <vt:lpstr>新城街道</vt:lpstr>
      <vt:lpstr>老街街道</vt:lpstr>
      <vt:lpstr>红山街道</vt:lpstr>
      <vt:lpstr>东城街道</vt:lpstr>
      <vt:lpstr>152团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yaya</dc:creator>
  <cp:lastModifiedBy>YaYa</cp:lastModifiedBy>
  <dcterms:created xsi:type="dcterms:W3CDTF">2021-11-02T16:53:00Z</dcterms:created>
  <dcterms:modified xsi:type="dcterms:W3CDTF">2021-11-29T02:47:46Z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FF21A054FB0F42FFAC3794E0FA719AE1</vt:lpwstr>
  </property>
  <property fmtid="{D5CDD505-2E9C-101B-9397-08002B2CF9AE}" pid="3" name="KSOProductBuildVer">
    <vt:lpwstr>2052-11.1.0.11115</vt:lpwstr>
  </property>
</Properties>
</file>