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<sst xmlns="http://schemas.openxmlformats.org/spreadsheetml/2006/main" count="83" uniqueCount="76">
  <si>
    <t>湖北省仙桃市基层医疗卫生专业技术人员专项公开招聘成绩折算汇总表</t>
  </si>
  <si>
    <t>序号</t>
  </si>
  <si>
    <t>报考单位</t>
  </si>
  <si>
    <t>报考岗位</t>
  </si>
  <si>
    <t>岗位编号</t>
  </si>
  <si>
    <t>准考证号</t>
  </si>
  <si>
    <t>笔试成绩</t>
  </si>
  <si>
    <t>(笔试成绩/2)*40%</t>
  </si>
  <si>
    <t>面试成绩</t>
  </si>
  <si>
    <t>面试成绩*60%</t>
  </si>
  <si>
    <t>综合成绩</t>
  </si>
  <si>
    <t>毛嘴中心卫生院</t>
  </si>
  <si>
    <t>临床医师</t>
  </si>
  <si>
    <t>2021M0001</t>
  </si>
  <si>
    <t>214209010119</t>
  </si>
  <si>
    <t>214209010103</t>
  </si>
  <si>
    <t>剅河镇卫生院</t>
  </si>
  <si>
    <t>2021M0002</t>
  </si>
  <si>
    <t>214209010108</t>
  </si>
  <si>
    <t>214209010130</t>
  </si>
  <si>
    <t>胡场镇卫生院</t>
  </si>
  <si>
    <t>儿科医师</t>
  </si>
  <si>
    <t>2021M0003</t>
  </si>
  <si>
    <t>214209010116</t>
  </si>
  <si>
    <t>214209010129</t>
  </si>
  <si>
    <t>外科医师</t>
  </si>
  <si>
    <t>2021M0004</t>
  </si>
  <si>
    <t>214209010123</t>
  </si>
  <si>
    <t>214209010126</t>
  </si>
  <si>
    <t>陈场镇卫生院</t>
  </si>
  <si>
    <t>2021M0006</t>
  </si>
  <si>
    <t>214209010115</t>
  </si>
  <si>
    <t>214209010205</t>
  </si>
  <si>
    <t>214209010106</t>
  </si>
  <si>
    <t>214209010107</t>
  </si>
  <si>
    <t>214209010121</t>
  </si>
  <si>
    <t>214209010128</t>
  </si>
  <si>
    <t>中医医师</t>
  </si>
  <si>
    <t>2021M0007</t>
  </si>
  <si>
    <t>214209010111</t>
  </si>
  <si>
    <t>214209010105</t>
  </si>
  <si>
    <t>214209010210</t>
  </si>
  <si>
    <t>通海口中心卫生院</t>
  </si>
  <si>
    <t>2021M0008</t>
  </si>
  <si>
    <t>214209010101</t>
  </si>
  <si>
    <t>口腔医学</t>
  </si>
  <si>
    <t>2021M0009</t>
  </si>
  <si>
    <t>214209010208</t>
  </si>
  <si>
    <t>214209010204</t>
  </si>
  <si>
    <t>张沟中心卫生院</t>
  </si>
  <si>
    <t>临床医生</t>
  </si>
  <si>
    <t>2021M0010</t>
  </si>
  <si>
    <t>214209010125</t>
  </si>
  <si>
    <t>214209010124</t>
  </si>
  <si>
    <t>214209010201</t>
  </si>
  <si>
    <t>214209010117</t>
  </si>
  <si>
    <t>214209010127</t>
  </si>
  <si>
    <t>缺考</t>
  </si>
  <si>
    <t>西流河中心卫生院</t>
  </si>
  <si>
    <t>2021M0011</t>
  </si>
  <si>
    <t>214209010209</t>
  </si>
  <si>
    <t>214209010122</t>
  </si>
  <si>
    <t>214209010207</t>
  </si>
  <si>
    <t>药师</t>
  </si>
  <si>
    <t>2021M0012</t>
  </si>
  <si>
    <t>214209010206</t>
  </si>
  <si>
    <t>沙湖中心卫生院</t>
  </si>
  <si>
    <t>放射科医生</t>
  </si>
  <si>
    <t>2021M0013</t>
  </si>
  <si>
    <t>214209010110</t>
  </si>
  <si>
    <t>214209010112</t>
  </si>
  <si>
    <t>214209010114</t>
  </si>
  <si>
    <t>内科医生</t>
  </si>
  <si>
    <t>2021M0014</t>
  </si>
  <si>
    <t>214209010113</t>
  </si>
  <si>
    <t>214209010102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</si>
</sst>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31">
    <font>
      <sz val="11"/>
      <color theme="1"/>
      <name val="宋体"/>
      <charset val="134"/>
      <scheme val="minor"/>
    </font>
    <font>
      <sz val="11"/>
      <name val="宋体"/>
      <charset val="134"/>
    </font>
    <font>
      <sz val="11"/>
      <name val="华文仿宋"/>
      <charset val="134"/>
    </font>
    <font>
      <b/>
      <sz val="14"/>
      <name val="宋体"/>
      <charset val="134"/>
    </font>
    <font>
      <b/>
      <sz val="12"/>
      <name val="黑体"/>
      <charset val="134"/>
    </font>
    <font>
      <b/>
      <sz val="10"/>
      <name val="宋体"/>
      <charset val="134"/>
    </font>
    <font>
      <sz val="10"/>
      <name val="仿宋_GB2312"/>
      <charset val="134"/>
    </font>
    <font>
      <sz val="10"/>
      <name val="仿宋"/>
      <charset val="134"/>
    </font>
    <font>
      <sz val="10"/>
      <color indexed="8"/>
      <name val="仿宋"/>
      <charset val="134"/>
    </font>
    <font>
      <sz val="11"/>
      <color indexed="8"/>
      <name val="宋体"/>
      <charset val="134"/>
    </font>
    <font>
      <sz val="11"/>
      <color theme="1"/>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sz val="12"/>
      <name val="宋体"/>
      <charset val="134"/>
    </font>
    <font>
      <sz val="11"/>
      <color rgb="FF9C0006"/>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9" fillId="0" borderId="0">
      <alignment vertical="center"/>
    </xf>
    <xf numFmtId="0" fontId="10" fillId="3" borderId="0" applyNumberFormat="0" applyBorder="0" applyAlignment="0" applyProtection="0">
      <alignment vertical="center"/>
    </xf>
    <xf numFmtId="0" fontId="13" fillId="7" borderId="3" applyNumberFormat="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0" borderId="0"/>
    <xf numFmtId="0" fontId="14" fillId="18"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9" fillId="0" borderId="0">
      <alignment vertical="center"/>
    </xf>
    <xf numFmtId="0" fontId="9" fillId="0" borderId="0">
      <alignment vertical="center"/>
    </xf>
    <xf numFmtId="0" fontId="20" fillId="0" borderId="0" applyNumberFormat="0" applyFill="0" applyBorder="0" applyAlignment="0" applyProtection="0">
      <alignment vertical="center"/>
    </xf>
    <xf numFmtId="0" fontId="17" fillId="0" borderId="4" applyNumberFormat="0" applyFill="0" applyAlignment="0" applyProtection="0">
      <alignment vertical="center"/>
    </xf>
    <xf numFmtId="0" fontId="24" fillId="0" borderId="4" applyNumberFormat="0" applyFill="0" applyAlignment="0" applyProtection="0">
      <alignment vertical="center"/>
    </xf>
    <xf numFmtId="0" fontId="14" fillId="21" borderId="0" applyNumberFormat="0" applyBorder="0" applyAlignment="0" applyProtection="0">
      <alignment vertical="center"/>
    </xf>
    <xf numFmtId="0" fontId="22" fillId="0" borderId="7" applyNumberFormat="0" applyFill="0" applyAlignment="0" applyProtection="0">
      <alignment vertical="center"/>
    </xf>
    <xf numFmtId="0" fontId="14" fillId="23" borderId="0" applyNumberFormat="0" applyBorder="0" applyAlignment="0" applyProtection="0">
      <alignment vertical="center"/>
    </xf>
    <xf numFmtId="0" fontId="26" fillId="6" borderId="6" applyNumberFormat="0" applyAlignment="0" applyProtection="0">
      <alignment vertical="center"/>
    </xf>
    <xf numFmtId="0" fontId="12" fillId="6" borderId="3" applyNumberFormat="0" applyAlignment="0" applyProtection="0">
      <alignment vertical="center"/>
    </xf>
    <xf numFmtId="0" fontId="27" fillId="25" borderId="8" applyNumberFormat="0" applyAlignment="0" applyProtection="0">
      <alignment vertical="center"/>
    </xf>
    <xf numFmtId="0" fontId="10" fillId="22" borderId="0" applyNumberFormat="0" applyBorder="0" applyAlignment="0" applyProtection="0">
      <alignment vertical="center"/>
    </xf>
    <xf numFmtId="0" fontId="14" fillId="11"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5" fillId="20" borderId="0" applyNumberFormat="0" applyBorder="0" applyAlignment="0" applyProtection="0">
      <alignment vertical="center"/>
    </xf>
    <xf numFmtId="0" fontId="11" fillId="5" borderId="0" applyNumberFormat="0" applyBorder="0" applyAlignment="0" applyProtection="0">
      <alignment vertical="center"/>
    </xf>
    <xf numFmtId="0" fontId="10" fillId="27" borderId="0" applyNumberFormat="0" applyBorder="0" applyAlignment="0" applyProtection="0">
      <alignment vertical="center"/>
    </xf>
    <xf numFmtId="0" fontId="14" fillId="24" borderId="0" applyNumberFormat="0" applyBorder="0" applyAlignment="0" applyProtection="0">
      <alignment vertical="center"/>
    </xf>
    <xf numFmtId="0" fontId="9" fillId="0" borderId="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9" fillId="0" borderId="0">
      <alignment vertical="center"/>
    </xf>
    <xf numFmtId="0" fontId="10" fillId="13" borderId="0" applyNumberFormat="0" applyBorder="0" applyAlignment="0" applyProtection="0">
      <alignment vertical="center"/>
    </xf>
    <xf numFmtId="0" fontId="10" fillId="31" borderId="0" applyNumberFormat="0" applyBorder="0" applyAlignment="0" applyProtection="0">
      <alignment vertical="center"/>
    </xf>
    <xf numFmtId="0" fontId="14" fillId="19" borderId="0" applyNumberFormat="0" applyBorder="0" applyAlignment="0" applyProtection="0">
      <alignment vertical="center"/>
    </xf>
    <xf numFmtId="0" fontId="9" fillId="0" borderId="0">
      <alignment vertical="center"/>
    </xf>
    <xf numFmtId="0" fontId="14" fillId="30" borderId="0" applyNumberFormat="0" applyBorder="0" applyAlignment="0" applyProtection="0">
      <alignment vertical="center"/>
    </xf>
    <xf numFmtId="0" fontId="9" fillId="0" borderId="0">
      <alignment vertical="center"/>
    </xf>
    <xf numFmtId="0" fontId="10" fillId="17" borderId="0" applyNumberFormat="0" applyBorder="0" applyAlignment="0" applyProtection="0">
      <alignment vertical="center"/>
    </xf>
    <xf numFmtId="0" fontId="10" fillId="33" borderId="0" applyNumberFormat="0" applyBorder="0" applyAlignment="0" applyProtection="0">
      <alignment vertical="center"/>
    </xf>
    <xf numFmtId="0" fontId="9" fillId="0" borderId="0">
      <alignment vertical="center"/>
    </xf>
    <xf numFmtId="0" fontId="14" fillId="9" borderId="0" applyNumberFormat="0" applyBorder="0" applyAlignment="0" applyProtection="0">
      <alignment vertical="center"/>
    </xf>
    <xf numFmtId="0" fontId="0" fillId="0" borderId="0">
      <alignment vertical="center"/>
    </xf>
    <xf numFmtId="0" fontId="10" fillId="4" borderId="0" applyNumberFormat="0" applyBorder="0" applyAlignment="0" applyProtection="0">
      <alignment vertical="center"/>
    </xf>
    <xf numFmtId="0" fontId="14" fillId="8" borderId="0" applyNumberFormat="0" applyBorder="0" applyAlignment="0" applyProtection="0">
      <alignment vertical="center"/>
    </xf>
    <xf numFmtId="0" fontId="14" fillId="32" borderId="0" applyNumberFormat="0" applyBorder="0" applyAlignment="0" applyProtection="0">
      <alignment vertical="center"/>
    </xf>
    <xf numFmtId="0" fontId="9" fillId="0" borderId="0">
      <alignment vertical="center"/>
    </xf>
    <xf numFmtId="0" fontId="10" fillId="16" borderId="0" applyNumberFormat="0" applyBorder="0" applyAlignment="0" applyProtection="0">
      <alignment vertical="center"/>
    </xf>
    <xf numFmtId="0" fontId="14" fillId="26" borderId="0" applyNumberFormat="0" applyBorder="0" applyAlignment="0" applyProtection="0">
      <alignment vertical="center"/>
    </xf>
    <xf numFmtId="0" fontId="9" fillId="0" borderId="0">
      <alignment vertical="center"/>
    </xf>
    <xf numFmtId="0" fontId="0"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30" fillId="0" borderId="0"/>
    <xf numFmtId="0" fontId="0" fillId="0" borderId="0">
      <alignment vertical="center"/>
    </xf>
    <xf numFmtId="0" fontId="9" fillId="0" borderId="0">
      <alignment vertical="center"/>
    </xf>
  </cellStyleXfs>
  <cellXfs count="24">
    <xf numFmtId="0" fontId="0" fillId="0" borderId="0" xfId="0">
      <alignment vertical="center"/>
    </xf>
    <xf numFmtId="0" fontId="1" fillId="0" borderId="0" xfId="0" applyFont="1" applyAlignment="1"/>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73" applyFont="1" applyFill="1" applyBorder="1" applyAlignment="1">
      <alignment horizontal="center" vertical="center" wrapText="1"/>
    </xf>
    <xf numFmtId="49" fontId="6" fillId="0" borderId="2" xfId="73" applyNumberFormat="1" applyFont="1" applyFill="1" applyBorder="1" applyAlignment="1">
      <alignment horizontal="center" vertical="center" wrapText="1"/>
    </xf>
    <xf numFmtId="0" fontId="7" fillId="0" borderId="2" xfId="77" applyFont="1" applyBorder="1" applyAlignment="1">
      <alignment horizontal="center" vertical="center"/>
    </xf>
    <xf numFmtId="176" fontId="8" fillId="2" borderId="2" xfId="73" applyNumberFormat="1" applyFont="1" applyFill="1" applyBorder="1" applyAlignment="1">
      <alignment horizontal="center" vertical="center"/>
    </xf>
    <xf numFmtId="176" fontId="7"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xf>
    <xf numFmtId="0" fontId="6" fillId="0"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0" borderId="2" xfId="73" applyFont="1" applyBorder="1" applyAlignment="1">
      <alignment horizontal="center" vertical="center"/>
    </xf>
    <xf numFmtId="49" fontId="6" fillId="0" borderId="2" xfId="0" applyNumberFormat="1" applyFont="1" applyFill="1" applyBorder="1" applyAlignment="1">
      <alignment horizontal="center" vertical="center" wrapText="1"/>
    </xf>
    <xf numFmtId="176" fontId="8" fillId="2" borderId="2" xfId="73" applyNumberFormat="1" applyFont="1" applyFill="1" applyBorder="1" applyAlignment="1">
      <alignment horizontal="center" vertical="center" wrapText="1"/>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cellXfs>
  <cellStyles count="79">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3 2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常规 3 2" xfId="47"/>
    <cellStyle name="强调文字颜色 4" xfId="48" builtinId="41"/>
    <cellStyle name="常规 2 2 5" xfId="49"/>
    <cellStyle name="20% - 强调文字颜色 4" xfId="50" builtinId="42"/>
    <cellStyle name="40% - 强调文字颜色 4" xfId="51" builtinId="43"/>
    <cellStyle name="常规 3 3" xfId="52"/>
    <cellStyle name="强调文字颜色 5" xfId="53" builtinId="45"/>
    <cellStyle name="常规 2 2" xfId="54"/>
    <cellStyle name="40% - 强调文字颜色 5" xfId="55" builtinId="47"/>
    <cellStyle name="60% - 强调文字颜色 5" xfId="56" builtinId="48"/>
    <cellStyle name="强调文字颜色 6" xfId="57" builtinId="49"/>
    <cellStyle name="常规 2 3" xfId="58"/>
    <cellStyle name="40% - 强调文字颜色 6" xfId="59" builtinId="51"/>
    <cellStyle name="60% - 强调文字颜色 6" xfId="60" builtinId="52"/>
    <cellStyle name="常规 3 3 4" xfId="61"/>
    <cellStyle name="常规 2" xfId="62"/>
    <cellStyle name="常规 2 4" xfId="63"/>
    <cellStyle name="常规 3" xfId="64"/>
    <cellStyle name="常规 3 2 3" xfId="65"/>
    <cellStyle name="常规 3 2 4" xfId="66"/>
    <cellStyle name="常规 3 3 2" xfId="67"/>
    <cellStyle name="常规 3 3 3" xfId="68"/>
    <cellStyle name="常规 3 4" xfId="69"/>
    <cellStyle name="常规 3 5" xfId="70"/>
    <cellStyle name="常规 3 6" xfId="71"/>
    <cellStyle name="常规 4" xfId="72"/>
    <cellStyle name="常规 4 2" xfId="73"/>
    <cellStyle name="常规 4 3" xfId="74"/>
    <cellStyle name="常规 5" xfId="75"/>
    <cellStyle name="常规 7" xfId="76"/>
    <cellStyle name="常规 8" xfId="77"/>
    <cellStyle name="常规 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tabSelected="1" workbookViewId="0">
      <selection activeCell="L3" sqref="L3"/>
    </sheetView>
  </sheetViews>
  <sheetFormatPr defaultColWidth="20.5" defaultRowHeight="13.5"/>
  <cols>
    <col min="1" max="1" width="4.375" style="4" customWidth="1"/>
    <col min="2" max="2" width="15" style="4" customWidth="1"/>
    <col min="3" max="3" width="9.25" style="4" customWidth="1"/>
    <col min="4" max="4" width="10" style="4" customWidth="1"/>
    <col min="5" max="5" width="15.125" style="4" customWidth="1"/>
    <col min="6" max="6" width="8.5" style="4" customWidth="1"/>
    <col min="7" max="235" width="9" style="4" customWidth="1"/>
    <col min="236" max="236" width="4.375" style="4" customWidth="1"/>
    <col min="237" max="237" width="15.375" style="4" customWidth="1"/>
    <col min="238" max="241" width="9" style="4" customWidth="1"/>
    <col min="242" max="242" width="14.875" style="4" customWidth="1"/>
    <col min="243" max="243" width="5.25" style="4" customWidth="1"/>
    <col min="244" max="244" width="20.125" style="4" customWidth="1"/>
    <col min="245" max="245" width="5.75" style="4" customWidth="1"/>
    <col min="246" max="246" width="9" style="4" customWidth="1"/>
    <col min="247" max="247" width="15.625" style="4" customWidth="1"/>
    <col min="248" max="248" width="15.125" style="4" customWidth="1"/>
    <col min="249" max="16384" width="20.5" style="4"/>
  </cols>
  <sheetData>
    <row r="1" ht="39" customHeight="1" spans="1:10">
      <c r="A1" s="5" t="s">
        <v>0</v>
      </c>
      <c r="B1" s="5"/>
      <c r="C1" s="5"/>
      <c r="D1" s="5"/>
      <c r="E1" s="5"/>
      <c r="F1" s="5"/>
      <c r="G1" s="5"/>
      <c r="H1" s="5"/>
      <c r="I1" s="5"/>
      <c r="J1" s="5"/>
    </row>
    <row r="2" ht="28.5" spans="1:10">
      <c r="A2" s="6" t="s">
        <v>1</v>
      </c>
      <c r="B2" s="6" t="s">
        <v>2</v>
      </c>
      <c r="C2" s="6" t="s">
        <v>3</v>
      </c>
      <c r="D2" s="7" t="s">
        <v>4</v>
      </c>
      <c r="E2" s="6" t="s">
        <v>5</v>
      </c>
      <c r="F2" s="8" t="s">
        <v>6</v>
      </c>
      <c r="G2" s="9" t="s">
        <v>7</v>
      </c>
      <c r="H2" s="9" t="s">
        <v>8</v>
      </c>
      <c r="I2" s="9" t="s">
        <v>9</v>
      </c>
      <c r="J2" s="8" t="s">
        <v>10</v>
      </c>
    </row>
    <row r="3" s="1" customFormat="1" ht="24.95" customHeight="1" spans="1:10">
      <c r="A3" s="10">
        <v>1</v>
      </c>
      <c r="B3" s="10" t="s">
        <v>11</v>
      </c>
      <c r="C3" s="10" t="s">
        <v>12</v>
      </c>
      <c r="D3" s="11" t="s">
        <v>13</v>
      </c>
      <c r="E3" s="12" t="s">
        <v>14</v>
      </c>
      <c r="F3" s="13">
        <v>156.5</v>
      </c>
      <c r="G3" s="14">
        <f>SUM(F3/2*0.4)</f>
        <v>31.3</v>
      </c>
      <c r="H3" s="15">
        <v>82.4</v>
      </c>
      <c r="I3" s="15">
        <f>SUM(H3*0.6)</f>
        <v>49.44</v>
      </c>
      <c r="J3" s="15">
        <f>SUM(G3+I3)</f>
        <v>80.74</v>
      </c>
    </row>
    <row r="4" s="1" customFormat="1" ht="24.95" customHeight="1" spans="1:10">
      <c r="A4" s="10">
        <v>2</v>
      </c>
      <c r="B4" s="10"/>
      <c r="C4" s="10"/>
      <c r="D4" s="11"/>
      <c r="E4" s="12" t="s">
        <v>15</v>
      </c>
      <c r="F4" s="13">
        <v>125.5</v>
      </c>
      <c r="G4" s="14">
        <f t="shared" ref="G4:G36" si="0">SUM(F4/2*0.4)</f>
        <v>25.1</v>
      </c>
      <c r="H4" s="15">
        <v>71.8</v>
      </c>
      <c r="I4" s="15">
        <f t="shared" ref="I4:I36" si="1">SUM(H4*0.6)</f>
        <v>43.08</v>
      </c>
      <c r="J4" s="15">
        <f t="shared" ref="J4:J36" si="2">SUM(G4+I4)</f>
        <v>68.18</v>
      </c>
    </row>
    <row r="5" s="1" customFormat="1" ht="24.95" customHeight="1" spans="1:10">
      <c r="A5" s="10">
        <v>3</v>
      </c>
      <c r="B5" s="16" t="s">
        <v>16</v>
      </c>
      <c r="C5" s="16" t="s">
        <v>12</v>
      </c>
      <c r="D5" s="17" t="s">
        <v>17</v>
      </c>
      <c r="E5" s="12" t="s">
        <v>18</v>
      </c>
      <c r="F5" s="13">
        <v>170.5</v>
      </c>
      <c r="G5" s="14">
        <f t="shared" si="0"/>
        <v>34.1</v>
      </c>
      <c r="H5" s="15">
        <v>76.6</v>
      </c>
      <c r="I5" s="15">
        <f t="shared" si="1"/>
        <v>45.96</v>
      </c>
      <c r="J5" s="15">
        <f t="shared" si="2"/>
        <v>80.06</v>
      </c>
    </row>
    <row r="6" s="1" customFormat="1" ht="24.95" customHeight="1" spans="1:10">
      <c r="A6" s="10">
        <v>4</v>
      </c>
      <c r="B6" s="16"/>
      <c r="C6" s="16"/>
      <c r="D6" s="17"/>
      <c r="E6" s="12" t="s">
        <v>19</v>
      </c>
      <c r="F6" s="13">
        <v>146</v>
      </c>
      <c r="G6" s="14">
        <f t="shared" si="0"/>
        <v>29.2</v>
      </c>
      <c r="H6" s="15">
        <v>71</v>
      </c>
      <c r="I6" s="15">
        <f t="shared" si="1"/>
        <v>42.6</v>
      </c>
      <c r="J6" s="15">
        <f t="shared" si="2"/>
        <v>71.8</v>
      </c>
    </row>
    <row r="7" s="1" customFormat="1" ht="24.95" customHeight="1" spans="1:10">
      <c r="A7" s="10">
        <v>5</v>
      </c>
      <c r="B7" s="18" t="s">
        <v>20</v>
      </c>
      <c r="C7" s="18" t="s">
        <v>21</v>
      </c>
      <c r="D7" s="11" t="s">
        <v>22</v>
      </c>
      <c r="E7" s="12" t="s">
        <v>23</v>
      </c>
      <c r="F7" s="13">
        <v>153</v>
      </c>
      <c r="G7" s="14">
        <f t="shared" si="0"/>
        <v>30.6</v>
      </c>
      <c r="H7" s="15">
        <v>78</v>
      </c>
      <c r="I7" s="15">
        <f t="shared" si="1"/>
        <v>46.8</v>
      </c>
      <c r="J7" s="15">
        <f t="shared" si="2"/>
        <v>77.4</v>
      </c>
    </row>
    <row r="8" s="1" customFormat="1" ht="24.95" customHeight="1" spans="1:10">
      <c r="A8" s="10">
        <v>6</v>
      </c>
      <c r="B8" s="18"/>
      <c r="C8" s="18"/>
      <c r="D8" s="11" t="s">
        <v>22</v>
      </c>
      <c r="E8" s="12" t="s">
        <v>24</v>
      </c>
      <c r="F8" s="13">
        <v>136.5</v>
      </c>
      <c r="G8" s="14">
        <f t="shared" si="0"/>
        <v>27.3</v>
      </c>
      <c r="H8" s="15">
        <v>80</v>
      </c>
      <c r="I8" s="15">
        <f t="shared" si="1"/>
        <v>48</v>
      </c>
      <c r="J8" s="15">
        <f t="shared" si="2"/>
        <v>75.3</v>
      </c>
    </row>
    <row r="9" s="1" customFormat="1" ht="24.95" customHeight="1" spans="1:10">
      <c r="A9" s="10">
        <v>7</v>
      </c>
      <c r="B9" s="18"/>
      <c r="C9" s="18" t="s">
        <v>25</v>
      </c>
      <c r="D9" s="11" t="s">
        <v>26</v>
      </c>
      <c r="E9" s="12" t="s">
        <v>27</v>
      </c>
      <c r="F9" s="13">
        <v>157</v>
      </c>
      <c r="G9" s="14">
        <f t="shared" si="0"/>
        <v>31.4</v>
      </c>
      <c r="H9" s="15">
        <v>82</v>
      </c>
      <c r="I9" s="15">
        <f t="shared" si="1"/>
        <v>49.2</v>
      </c>
      <c r="J9" s="15">
        <f t="shared" si="2"/>
        <v>80.6</v>
      </c>
    </row>
    <row r="10" s="1" customFormat="1" ht="24.95" customHeight="1" spans="1:10">
      <c r="A10" s="10">
        <v>8</v>
      </c>
      <c r="B10" s="18"/>
      <c r="C10" s="18"/>
      <c r="D10" s="11" t="s">
        <v>26</v>
      </c>
      <c r="E10" s="12" t="s">
        <v>28</v>
      </c>
      <c r="F10" s="13">
        <v>141.5</v>
      </c>
      <c r="G10" s="14">
        <f t="shared" si="0"/>
        <v>28.3</v>
      </c>
      <c r="H10" s="15">
        <v>78.6</v>
      </c>
      <c r="I10" s="15">
        <f t="shared" si="1"/>
        <v>47.16</v>
      </c>
      <c r="J10" s="15">
        <f t="shared" si="2"/>
        <v>75.46</v>
      </c>
    </row>
    <row r="11" s="2" customFormat="1" ht="24.95" customHeight="1" spans="1:10">
      <c r="A11" s="10">
        <v>9</v>
      </c>
      <c r="B11" s="16" t="s">
        <v>29</v>
      </c>
      <c r="C11" s="16" t="s">
        <v>12</v>
      </c>
      <c r="D11" s="19" t="s">
        <v>30</v>
      </c>
      <c r="E11" s="12" t="s">
        <v>31</v>
      </c>
      <c r="F11" s="20">
        <v>146.5</v>
      </c>
      <c r="G11" s="14">
        <f t="shared" si="0"/>
        <v>29.3</v>
      </c>
      <c r="H11" s="15">
        <v>82.8</v>
      </c>
      <c r="I11" s="15">
        <f t="shared" si="1"/>
        <v>49.68</v>
      </c>
      <c r="J11" s="15">
        <f t="shared" si="2"/>
        <v>78.98</v>
      </c>
    </row>
    <row r="12" s="2" customFormat="1" ht="24.95" customHeight="1" spans="1:10">
      <c r="A12" s="10">
        <v>10</v>
      </c>
      <c r="B12" s="16"/>
      <c r="C12" s="16"/>
      <c r="D12" s="19"/>
      <c r="E12" s="12" t="s">
        <v>32</v>
      </c>
      <c r="F12" s="20">
        <v>153.5</v>
      </c>
      <c r="G12" s="14">
        <f t="shared" si="0"/>
        <v>30.7</v>
      </c>
      <c r="H12" s="15">
        <v>75.6</v>
      </c>
      <c r="I12" s="15">
        <f t="shared" si="1"/>
        <v>45.36</v>
      </c>
      <c r="J12" s="15">
        <f t="shared" si="2"/>
        <v>76.06</v>
      </c>
    </row>
    <row r="13" s="2" customFormat="1" ht="24.95" customHeight="1" spans="1:10">
      <c r="A13" s="10">
        <v>11</v>
      </c>
      <c r="B13" s="16"/>
      <c r="C13" s="16"/>
      <c r="D13" s="19"/>
      <c r="E13" s="12" t="s">
        <v>33</v>
      </c>
      <c r="F13" s="20">
        <v>139.5</v>
      </c>
      <c r="G13" s="14">
        <f t="shared" si="0"/>
        <v>27.9</v>
      </c>
      <c r="H13" s="15">
        <v>79.6</v>
      </c>
      <c r="I13" s="15">
        <f t="shared" si="1"/>
        <v>47.76</v>
      </c>
      <c r="J13" s="15">
        <f t="shared" si="2"/>
        <v>75.66</v>
      </c>
    </row>
    <row r="14" s="2" customFormat="1" ht="24.95" customHeight="1" spans="1:10">
      <c r="A14" s="10">
        <v>12</v>
      </c>
      <c r="B14" s="16"/>
      <c r="C14" s="16"/>
      <c r="D14" s="19"/>
      <c r="E14" s="12" t="s">
        <v>34</v>
      </c>
      <c r="F14" s="20">
        <v>140</v>
      </c>
      <c r="G14" s="14">
        <f t="shared" si="0"/>
        <v>28</v>
      </c>
      <c r="H14" s="15">
        <v>72.6</v>
      </c>
      <c r="I14" s="15">
        <f t="shared" si="1"/>
        <v>43.56</v>
      </c>
      <c r="J14" s="15">
        <f t="shared" si="2"/>
        <v>71.56</v>
      </c>
    </row>
    <row r="15" s="2" customFormat="1" ht="24.95" customHeight="1" spans="1:10">
      <c r="A15" s="10">
        <v>13</v>
      </c>
      <c r="B15" s="16"/>
      <c r="C15" s="16"/>
      <c r="D15" s="19"/>
      <c r="E15" s="12" t="s">
        <v>35</v>
      </c>
      <c r="F15" s="20">
        <v>143</v>
      </c>
      <c r="G15" s="14">
        <f t="shared" si="0"/>
        <v>28.6</v>
      </c>
      <c r="H15" s="15">
        <v>71.2</v>
      </c>
      <c r="I15" s="15">
        <f t="shared" si="1"/>
        <v>42.72</v>
      </c>
      <c r="J15" s="15">
        <f t="shared" si="2"/>
        <v>71.32</v>
      </c>
    </row>
    <row r="16" s="2" customFormat="1" ht="24.95" customHeight="1" spans="1:10">
      <c r="A16" s="10">
        <v>14</v>
      </c>
      <c r="B16" s="16"/>
      <c r="C16" s="16"/>
      <c r="D16" s="19"/>
      <c r="E16" s="12" t="s">
        <v>36</v>
      </c>
      <c r="F16" s="20">
        <v>119</v>
      </c>
      <c r="G16" s="14">
        <f t="shared" si="0"/>
        <v>23.8</v>
      </c>
      <c r="H16" s="15">
        <v>62.8</v>
      </c>
      <c r="I16" s="15">
        <f t="shared" si="1"/>
        <v>37.68</v>
      </c>
      <c r="J16" s="15">
        <f t="shared" si="2"/>
        <v>61.48</v>
      </c>
    </row>
    <row r="17" s="2" customFormat="1" ht="24.95" customHeight="1" spans="1:10">
      <c r="A17" s="10">
        <v>15</v>
      </c>
      <c r="B17" s="16"/>
      <c r="C17" s="21" t="s">
        <v>37</v>
      </c>
      <c r="D17" s="21" t="s">
        <v>38</v>
      </c>
      <c r="E17" s="12" t="s">
        <v>39</v>
      </c>
      <c r="F17" s="20">
        <v>148</v>
      </c>
      <c r="G17" s="14">
        <f t="shared" si="0"/>
        <v>29.6</v>
      </c>
      <c r="H17" s="15">
        <v>84.8</v>
      </c>
      <c r="I17" s="15">
        <f t="shared" si="1"/>
        <v>50.88</v>
      </c>
      <c r="J17" s="15">
        <f t="shared" si="2"/>
        <v>80.48</v>
      </c>
    </row>
    <row r="18" s="2" customFormat="1" ht="24.95" customHeight="1" spans="1:10">
      <c r="A18" s="10">
        <v>16</v>
      </c>
      <c r="B18" s="16"/>
      <c r="C18" s="21"/>
      <c r="D18" s="21"/>
      <c r="E18" s="12" t="s">
        <v>40</v>
      </c>
      <c r="F18" s="20">
        <v>139</v>
      </c>
      <c r="G18" s="14">
        <f t="shared" si="0"/>
        <v>27.8</v>
      </c>
      <c r="H18" s="15">
        <v>79.8</v>
      </c>
      <c r="I18" s="15">
        <f t="shared" si="1"/>
        <v>47.88</v>
      </c>
      <c r="J18" s="15">
        <f t="shared" si="2"/>
        <v>75.68</v>
      </c>
    </row>
    <row r="19" s="2" customFormat="1" ht="24.95" customHeight="1" spans="1:10">
      <c r="A19" s="10">
        <v>17</v>
      </c>
      <c r="B19" s="16"/>
      <c r="C19" s="21"/>
      <c r="D19" s="21"/>
      <c r="E19" s="12" t="s">
        <v>41</v>
      </c>
      <c r="F19" s="20">
        <v>138</v>
      </c>
      <c r="G19" s="14">
        <f t="shared" si="0"/>
        <v>27.6</v>
      </c>
      <c r="H19" s="15">
        <v>74.2</v>
      </c>
      <c r="I19" s="15">
        <f t="shared" si="1"/>
        <v>44.52</v>
      </c>
      <c r="J19" s="15">
        <f t="shared" si="2"/>
        <v>72.12</v>
      </c>
    </row>
    <row r="20" s="3" customFormat="1" ht="24.95" customHeight="1" spans="1:10">
      <c r="A20" s="10">
        <v>18</v>
      </c>
      <c r="B20" s="16" t="s">
        <v>42</v>
      </c>
      <c r="C20" s="16" t="s">
        <v>25</v>
      </c>
      <c r="D20" s="22" t="s">
        <v>43</v>
      </c>
      <c r="E20" s="12" t="s">
        <v>44</v>
      </c>
      <c r="F20" s="20">
        <v>138.5</v>
      </c>
      <c r="G20" s="14">
        <f t="shared" si="0"/>
        <v>27.7</v>
      </c>
      <c r="H20" s="15">
        <v>78</v>
      </c>
      <c r="I20" s="15">
        <f t="shared" si="1"/>
        <v>46.8</v>
      </c>
      <c r="J20" s="15">
        <f t="shared" si="2"/>
        <v>74.5</v>
      </c>
    </row>
    <row r="21" s="3" customFormat="1" ht="24.95" customHeight="1" spans="1:10">
      <c r="A21" s="10">
        <v>19</v>
      </c>
      <c r="B21" s="16"/>
      <c r="C21" s="23" t="s">
        <v>45</v>
      </c>
      <c r="D21" s="22" t="s">
        <v>46</v>
      </c>
      <c r="E21" s="12" t="s">
        <v>47</v>
      </c>
      <c r="F21" s="20">
        <v>118.5</v>
      </c>
      <c r="G21" s="14">
        <f t="shared" si="0"/>
        <v>23.7</v>
      </c>
      <c r="H21" s="15">
        <v>81.4</v>
      </c>
      <c r="I21" s="15">
        <f t="shared" si="1"/>
        <v>48.84</v>
      </c>
      <c r="J21" s="15">
        <f t="shared" si="2"/>
        <v>72.54</v>
      </c>
    </row>
    <row r="22" s="3" customFormat="1" ht="24.95" customHeight="1" spans="1:10">
      <c r="A22" s="10">
        <v>20</v>
      </c>
      <c r="B22" s="16"/>
      <c r="C22" s="23"/>
      <c r="D22" s="22"/>
      <c r="E22" s="12" t="s">
        <v>48</v>
      </c>
      <c r="F22" s="20">
        <v>104.5</v>
      </c>
      <c r="G22" s="14">
        <f t="shared" si="0"/>
        <v>20.9</v>
      </c>
      <c r="H22" s="15">
        <v>75.6</v>
      </c>
      <c r="I22" s="15">
        <f t="shared" si="1"/>
        <v>45.36</v>
      </c>
      <c r="J22" s="15">
        <f t="shared" si="2"/>
        <v>66.26</v>
      </c>
    </row>
    <row r="23" s="3" customFormat="1" ht="24.95" customHeight="1" spans="1:10">
      <c r="A23" s="10">
        <v>21</v>
      </c>
      <c r="B23" s="16" t="s">
        <v>49</v>
      </c>
      <c r="C23" s="16" t="s">
        <v>50</v>
      </c>
      <c r="D23" s="11" t="s">
        <v>51</v>
      </c>
      <c r="E23" s="12" t="s">
        <v>52</v>
      </c>
      <c r="F23" s="20">
        <v>153</v>
      </c>
      <c r="G23" s="14">
        <f t="shared" si="0"/>
        <v>30.6</v>
      </c>
      <c r="H23" s="15">
        <v>77.8</v>
      </c>
      <c r="I23" s="15">
        <f t="shared" si="1"/>
        <v>46.68</v>
      </c>
      <c r="J23" s="15">
        <f t="shared" si="2"/>
        <v>77.28</v>
      </c>
    </row>
    <row r="24" s="3" customFormat="1" ht="24.95" customHeight="1" spans="1:10">
      <c r="A24" s="10">
        <v>22</v>
      </c>
      <c r="B24" s="16"/>
      <c r="C24" s="16"/>
      <c r="D24" s="11"/>
      <c r="E24" s="12" t="s">
        <v>53</v>
      </c>
      <c r="F24" s="20">
        <v>156.5</v>
      </c>
      <c r="G24" s="14">
        <f t="shared" si="0"/>
        <v>31.3</v>
      </c>
      <c r="H24" s="15">
        <v>75</v>
      </c>
      <c r="I24" s="15">
        <f t="shared" si="1"/>
        <v>45</v>
      </c>
      <c r="J24" s="15">
        <f t="shared" si="2"/>
        <v>76.3</v>
      </c>
    </row>
    <row r="25" s="3" customFormat="1" ht="24.95" customHeight="1" spans="1:10">
      <c r="A25" s="10">
        <v>23</v>
      </c>
      <c r="B25" s="16"/>
      <c r="C25" s="16"/>
      <c r="D25" s="11"/>
      <c r="E25" s="12" t="s">
        <v>54</v>
      </c>
      <c r="F25" s="20">
        <v>146</v>
      </c>
      <c r="G25" s="14">
        <f t="shared" si="0"/>
        <v>29.2</v>
      </c>
      <c r="H25" s="15">
        <v>76.6</v>
      </c>
      <c r="I25" s="15">
        <f t="shared" si="1"/>
        <v>45.96</v>
      </c>
      <c r="J25" s="15">
        <f t="shared" si="2"/>
        <v>75.16</v>
      </c>
    </row>
    <row r="26" s="3" customFormat="1" ht="36" customHeight="1" spans="1:10">
      <c r="A26" s="10">
        <v>24</v>
      </c>
      <c r="B26" s="16"/>
      <c r="C26" s="16"/>
      <c r="D26" s="11"/>
      <c r="E26" s="12" t="s">
        <v>55</v>
      </c>
      <c r="F26" s="20">
        <v>144.5</v>
      </c>
      <c r="G26" s="14">
        <f t="shared" si="0"/>
        <v>28.9</v>
      </c>
      <c r="H26" s="15">
        <v>72.6</v>
      </c>
      <c r="I26" s="15">
        <f t="shared" si="1"/>
        <v>43.56</v>
      </c>
      <c r="J26" s="15">
        <f t="shared" si="2"/>
        <v>72.46</v>
      </c>
    </row>
    <row r="27" s="3" customFormat="1" ht="33.75" customHeight="1" spans="1:10">
      <c r="A27" s="10">
        <v>25</v>
      </c>
      <c r="B27" s="16"/>
      <c r="C27" s="16"/>
      <c r="D27" s="11"/>
      <c r="E27" s="12" t="s">
        <v>56</v>
      </c>
      <c r="F27" s="20">
        <v>154.5</v>
      </c>
      <c r="G27" s="14">
        <f t="shared" si="0"/>
        <v>30.9</v>
      </c>
      <c r="H27" s="16" t="s">
        <v>57</v>
      </c>
      <c r="I27" s="16" t="s">
        <v>57</v>
      </c>
      <c r="J27" s="15">
        <v>30.9</v>
      </c>
    </row>
    <row r="28" s="1" customFormat="1" ht="24.95" customHeight="1" spans="1:10">
      <c r="A28" s="10">
        <v>26</v>
      </c>
      <c r="B28" s="10" t="s">
        <v>58</v>
      </c>
      <c r="C28" s="10" t="s">
        <v>12</v>
      </c>
      <c r="D28" s="11" t="s">
        <v>59</v>
      </c>
      <c r="E28" s="12" t="s">
        <v>60</v>
      </c>
      <c r="F28" s="20">
        <v>150</v>
      </c>
      <c r="G28" s="14">
        <f t="shared" si="0"/>
        <v>30</v>
      </c>
      <c r="H28" s="15">
        <v>79.4</v>
      </c>
      <c r="I28" s="15">
        <f t="shared" si="1"/>
        <v>47.64</v>
      </c>
      <c r="J28" s="15">
        <f t="shared" si="2"/>
        <v>77.64</v>
      </c>
    </row>
    <row r="29" s="1" customFormat="1" ht="24.95" customHeight="1" spans="1:10">
      <c r="A29" s="10">
        <v>27</v>
      </c>
      <c r="B29" s="10"/>
      <c r="C29" s="10"/>
      <c r="D29" s="11"/>
      <c r="E29" s="12" t="s">
        <v>61</v>
      </c>
      <c r="F29" s="20">
        <v>140.5</v>
      </c>
      <c r="G29" s="14">
        <f t="shared" si="0"/>
        <v>28.1</v>
      </c>
      <c r="H29" s="15">
        <v>78.2</v>
      </c>
      <c r="I29" s="15">
        <f t="shared" si="1"/>
        <v>46.92</v>
      </c>
      <c r="J29" s="15">
        <f t="shared" si="2"/>
        <v>75.02</v>
      </c>
    </row>
    <row r="30" s="1" customFormat="1" ht="24.95" customHeight="1" spans="1:10">
      <c r="A30" s="10">
        <v>28</v>
      </c>
      <c r="B30" s="10"/>
      <c r="C30" s="10"/>
      <c r="D30" s="11"/>
      <c r="E30" s="12" t="s">
        <v>62</v>
      </c>
      <c r="F30" s="20">
        <v>130.5</v>
      </c>
      <c r="G30" s="14">
        <f t="shared" si="0"/>
        <v>26.1</v>
      </c>
      <c r="H30" s="15">
        <v>75.2</v>
      </c>
      <c r="I30" s="15">
        <f t="shared" si="1"/>
        <v>45.12</v>
      </c>
      <c r="J30" s="15">
        <f t="shared" si="2"/>
        <v>71.22</v>
      </c>
    </row>
    <row r="31" s="1" customFormat="1" ht="24.95" customHeight="1" spans="1:10">
      <c r="A31" s="10">
        <v>29</v>
      </c>
      <c r="B31" s="10"/>
      <c r="C31" s="10" t="s">
        <v>63</v>
      </c>
      <c r="D31" s="10" t="s">
        <v>64</v>
      </c>
      <c r="E31" s="12" t="s">
        <v>65</v>
      </c>
      <c r="F31" s="20">
        <v>118</v>
      </c>
      <c r="G31" s="14">
        <f t="shared" si="0"/>
        <v>23.6</v>
      </c>
      <c r="H31" s="15">
        <v>71.4</v>
      </c>
      <c r="I31" s="15">
        <f t="shared" si="1"/>
        <v>42.84</v>
      </c>
      <c r="J31" s="15">
        <f t="shared" si="2"/>
        <v>66.44</v>
      </c>
    </row>
    <row r="32" s="1" customFormat="1" ht="24.95" customHeight="1" spans="1:10">
      <c r="A32" s="10">
        <v>30</v>
      </c>
      <c r="B32" s="10" t="s">
        <v>66</v>
      </c>
      <c r="C32" s="10" t="s">
        <v>67</v>
      </c>
      <c r="D32" s="11" t="s">
        <v>68</v>
      </c>
      <c r="E32" s="12" t="s">
        <v>69</v>
      </c>
      <c r="F32" s="20">
        <v>152</v>
      </c>
      <c r="G32" s="14">
        <f t="shared" si="0"/>
        <v>30.4</v>
      </c>
      <c r="H32" s="15">
        <v>72.2</v>
      </c>
      <c r="I32" s="15">
        <f t="shared" si="1"/>
        <v>43.32</v>
      </c>
      <c r="J32" s="15">
        <f t="shared" si="2"/>
        <v>73.72</v>
      </c>
    </row>
    <row r="33" s="1" customFormat="1" ht="24.95" customHeight="1" spans="1:10">
      <c r="A33" s="10">
        <v>31</v>
      </c>
      <c r="B33" s="10"/>
      <c r="C33" s="10"/>
      <c r="D33" s="11"/>
      <c r="E33" s="12" t="s">
        <v>70</v>
      </c>
      <c r="F33" s="20">
        <v>137</v>
      </c>
      <c r="G33" s="14">
        <f t="shared" si="0"/>
        <v>27.4</v>
      </c>
      <c r="H33" s="15">
        <v>73.8</v>
      </c>
      <c r="I33" s="15">
        <f t="shared" si="1"/>
        <v>44.28</v>
      </c>
      <c r="J33" s="15">
        <f t="shared" si="2"/>
        <v>71.68</v>
      </c>
    </row>
    <row r="34" s="1" customFormat="1" ht="24.95" customHeight="1" spans="1:10">
      <c r="A34" s="10">
        <v>32</v>
      </c>
      <c r="B34" s="10"/>
      <c r="C34" s="10"/>
      <c r="D34" s="11"/>
      <c r="E34" s="12" t="s">
        <v>71</v>
      </c>
      <c r="F34" s="20">
        <v>132</v>
      </c>
      <c r="G34" s="14">
        <f t="shared" si="0"/>
        <v>26.4</v>
      </c>
      <c r="H34" s="15">
        <v>75.4</v>
      </c>
      <c r="I34" s="15">
        <f t="shared" si="1"/>
        <v>45.24</v>
      </c>
      <c r="J34" s="15">
        <f t="shared" si="2"/>
        <v>71.64</v>
      </c>
    </row>
    <row r="35" s="1" customFormat="1" ht="24.95" customHeight="1" spans="1:10">
      <c r="A35" s="10">
        <v>33</v>
      </c>
      <c r="B35" s="10"/>
      <c r="C35" s="10" t="s">
        <v>72</v>
      </c>
      <c r="D35" s="11" t="s">
        <v>73</v>
      </c>
      <c r="E35" s="12" t="s">
        <v>74</v>
      </c>
      <c r="F35" s="20">
        <v>146</v>
      </c>
      <c r="G35" s="14">
        <f t="shared" si="0"/>
        <v>29.2</v>
      </c>
      <c r="H35" s="15">
        <v>84</v>
      </c>
      <c r="I35" s="15">
        <f t="shared" si="1"/>
        <v>50.4</v>
      </c>
      <c r="J35" s="15">
        <f t="shared" si="2"/>
        <v>79.6</v>
      </c>
    </row>
    <row r="36" s="1" customFormat="1" ht="24.95" customHeight="1" spans="1:10">
      <c r="A36" s="10">
        <v>34</v>
      </c>
      <c r="B36" s="10"/>
      <c r="C36" s="10"/>
      <c r="D36" s="11"/>
      <c r="E36" s="12" t="s">
        <v>75</v>
      </c>
      <c r="F36" s="20">
        <v>139</v>
      </c>
      <c r="G36" s="14">
        <f t="shared" si="0"/>
        <v>27.8</v>
      </c>
      <c r="H36" s="15">
        <v>80.8</v>
      </c>
      <c r="I36" s="15">
        <f t="shared" si="1"/>
        <v>48.48</v>
      </c>
      <c r="J36" s="15">
        <f t="shared" si="2"/>
        <v>76.28</v>
      </c>
    </row>
  </sheetData>
  <sortState ref="E23:L27">
    <sortCondition ref="J23:J27" descending="1"/>
  </sortState>
  <mergeCells count="29">
    <mergeCell ref="A1:J1"/>
    <mergeCell ref="B3:B4"/>
    <mergeCell ref="B5:B6"/>
    <mergeCell ref="B7:B10"/>
    <mergeCell ref="B11:B19"/>
    <mergeCell ref="B20:B22"/>
    <mergeCell ref="B23:B27"/>
    <mergeCell ref="B28:B31"/>
    <mergeCell ref="B32:B36"/>
    <mergeCell ref="C3:C4"/>
    <mergeCell ref="C5:C6"/>
    <mergeCell ref="C7:C8"/>
    <mergeCell ref="C9:C10"/>
    <mergeCell ref="C11:C16"/>
    <mergeCell ref="C17:C19"/>
    <mergeCell ref="C21:C22"/>
    <mergeCell ref="C23:C27"/>
    <mergeCell ref="C28:C30"/>
    <mergeCell ref="C32:C34"/>
    <mergeCell ref="C35:C36"/>
    <mergeCell ref="D3:D4"/>
    <mergeCell ref="D5:D6"/>
    <mergeCell ref="D11:D16"/>
    <mergeCell ref="D17:D19"/>
    <mergeCell ref="D21:D22"/>
    <mergeCell ref="D23:D27"/>
    <mergeCell ref="D28:D30"/>
    <mergeCell ref="D32:D34"/>
    <mergeCell ref="D35:D36"/>
  </mergeCells>
  <pageMargins left="0.708661417322835" right="0.708661417322835" top="0.96" bottom="0.93" header="0.31496062992126" footer="0.31496062992126"/>
  <pageSetup paperSize="9" scale="75"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低调</cp:lastModifiedBy>
  <dcterms:created xsi:type="dcterms:W3CDTF">2021-10-20T02:36:00Z</dcterms:created>
  <cp:lastPrinted>2021-11-22T01:15:00Z</cp:lastPrinted>
  <dcterms:modified xsi:type="dcterms:W3CDTF">2021-11-22T08:50:22Z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63C983A871AA411FA19A05DFE7FE7195</vt:lpwstr>
  </property>
  <property fmtid="{D5CDD505-2E9C-101B-9397-08002B2CF9AE}" pid="3" name="KSOProductBuildVer">
    <vt:lpwstr>2052-11.1.0.10938</vt:lpwstr>
  </property>
</Properties>
</file>