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册" sheetId="1" r:id="rId1"/>
  </sheets>
  <definedNames>
    <definedName name="_xlnm._FilterDatabase" localSheetId="0" hidden="1">成绩册!$B$2:$I$64</definedName>
    <definedName name="_xlnm.Print_Titles" localSheetId="0">成绩册!$2:$2</definedName>
  </definedNames>
  <calcPr calcId="144525"/>
</workbook>
</file>

<file path=xl/sharedStrings.xml><?xml version="1.0" encoding="utf-8"?>
<sst xmlns="http://schemas.openxmlformats.org/spreadsheetml/2006/main" count="429" uniqueCount="204">
  <si>
    <t>临湘市2021年公开招聘事业单位工作人员
综合成绩</t>
  </si>
  <si>
    <t>序号</t>
  </si>
  <si>
    <t>报考岗位</t>
  </si>
  <si>
    <t>姓名</t>
  </si>
  <si>
    <t>性别</t>
  </si>
  <si>
    <t>准考证号</t>
  </si>
  <si>
    <t>笔试成绩</t>
  </si>
  <si>
    <t>面试成绩</t>
  </si>
  <si>
    <t>综合成绩</t>
  </si>
  <si>
    <t>岗位排名</t>
  </si>
  <si>
    <t>国有林和森林公园服务站林业技术员1</t>
  </si>
  <si>
    <t>蔡湘琴</t>
  </si>
  <si>
    <t>女</t>
  </si>
  <si>
    <t>李朝阳</t>
  </si>
  <si>
    <t>男</t>
  </si>
  <si>
    <t>缺考</t>
  </si>
  <si>
    <t>国有林和森林公园服务站林业技术员2</t>
  </si>
  <si>
    <t>朱彤</t>
  </si>
  <si>
    <t>朱姗苏</t>
  </si>
  <si>
    <t>互联网信息研究中心网络安全技术员</t>
  </si>
  <si>
    <t>杨寒朝</t>
  </si>
  <si>
    <t>朱正</t>
  </si>
  <si>
    <t>白蚁防治所土木工程</t>
  </si>
  <si>
    <t>汤景</t>
  </si>
  <si>
    <t>陈旭勤</t>
  </si>
  <si>
    <t>市属公房服务所消防工程</t>
  </si>
  <si>
    <t>李亮</t>
  </si>
  <si>
    <t>丁云深</t>
  </si>
  <si>
    <t>国有资产服务中心财会1</t>
  </si>
  <si>
    <t>任谦</t>
  </si>
  <si>
    <t>汪子超</t>
  </si>
  <si>
    <t>刘必峰</t>
  </si>
  <si>
    <t>袁文颖</t>
  </si>
  <si>
    <t>国有资产服务中心财会2</t>
  </si>
  <si>
    <t>陈澍</t>
  </si>
  <si>
    <t>杜润夫</t>
  </si>
  <si>
    <t>邓兵霞</t>
  </si>
  <si>
    <t>卢裕</t>
  </si>
  <si>
    <t>广播电台记者1</t>
  </si>
  <si>
    <t>李汝莹</t>
  </si>
  <si>
    <t>卢明曦</t>
  </si>
  <si>
    <t>广播电台记者2</t>
  </si>
  <si>
    <t>曾苗</t>
  </si>
  <si>
    <t>方强</t>
  </si>
  <si>
    <t>广播电台美术编辑</t>
  </si>
  <si>
    <t>蒋艺玮</t>
  </si>
  <si>
    <t>张涵</t>
  </si>
  <si>
    <t>无线数字电视中心文字编辑</t>
  </si>
  <si>
    <t>黎婉仪</t>
  </si>
  <si>
    <t>医疗保障事务中心医保稽核</t>
  </si>
  <si>
    <t>王影</t>
  </si>
  <si>
    <t>易思凝</t>
  </si>
  <si>
    <t>青少年活动中心美术辅导员</t>
  </si>
  <si>
    <t>吴珂宇</t>
  </si>
  <si>
    <t>邱国茜</t>
  </si>
  <si>
    <t>浮标产业发展中心文秘</t>
  </si>
  <si>
    <t>朱泽鹤</t>
  </si>
  <si>
    <t>徐鸽子</t>
  </si>
  <si>
    <t>陈扬焕</t>
  </si>
  <si>
    <t>李曦</t>
  </si>
  <si>
    <t>经济研究中心文秘</t>
  </si>
  <si>
    <t>李树莺</t>
  </si>
  <si>
    <t>孙雪儿</t>
  </si>
  <si>
    <t>工伤保险服务中心财会</t>
  </si>
  <si>
    <t>刘凌云</t>
  </si>
  <si>
    <t>潘俊伊</t>
  </si>
  <si>
    <t>就业服务中心计算机技术员</t>
  </si>
  <si>
    <t>谭俊杰</t>
  </si>
  <si>
    <t>孙柳村</t>
  </si>
  <si>
    <t>就业服务中心文秘</t>
  </si>
  <si>
    <t>刘并日</t>
  </si>
  <si>
    <t>蒋荣清</t>
  </si>
  <si>
    <t>陈瑶</t>
  </si>
  <si>
    <t>劳动人事争议仲裁院仲裁员</t>
  </si>
  <si>
    <t>廖雅</t>
  </si>
  <si>
    <t>缪盈盈</t>
  </si>
  <si>
    <t>企事业单位人事档案管理服务中心档案管理</t>
  </si>
  <si>
    <t>杨帅</t>
  </si>
  <si>
    <t>彭巧</t>
  </si>
  <si>
    <t>社会保险服务中心财会</t>
  </si>
  <si>
    <t>张韫玉</t>
  </si>
  <si>
    <t>方熠</t>
  </si>
  <si>
    <t>第二光荣院文秘</t>
  </si>
  <si>
    <t>李玲利</t>
  </si>
  <si>
    <t>赵妍琦</t>
  </si>
  <si>
    <t>第二光荣院财会</t>
  </si>
  <si>
    <t>吴倩</t>
  </si>
  <si>
    <t>张耀宗</t>
  </si>
  <si>
    <t>市场监督管理检验检测中心食品检验技术员</t>
  </si>
  <si>
    <t>李灿辉</t>
  </si>
  <si>
    <t>黄宁馨</t>
  </si>
  <si>
    <t>药品不良反应检测中心药品检验技术员</t>
  </si>
  <si>
    <t>陈佳雪</t>
  </si>
  <si>
    <t>陈玉</t>
  </si>
  <si>
    <t>水利工程服务站工程技术1</t>
  </si>
  <si>
    <t>李德龙</t>
  </si>
  <si>
    <t>谭歆</t>
  </si>
  <si>
    <t>水利工程服务站工程技术2</t>
  </si>
  <si>
    <t>聂宇</t>
  </si>
  <si>
    <t>易韬</t>
  </si>
  <si>
    <t>综合执法大队文秘</t>
  </si>
  <si>
    <t>宋殿</t>
  </si>
  <si>
    <t>王荣</t>
  </si>
  <si>
    <t>综合执法大队财会</t>
  </si>
  <si>
    <t>曾鑫蕾</t>
  </si>
  <si>
    <t>李玟颐</t>
  </si>
  <si>
    <t>农产品质量安全检验检测中心畜禽产品质量安全检测员1</t>
  </si>
  <si>
    <t>周家林</t>
  </si>
  <si>
    <t>陶冉</t>
  </si>
  <si>
    <t>农产品质量安全检验检测中心畜禽产品质量安全检测员2</t>
  </si>
  <si>
    <t>李晨</t>
  </si>
  <si>
    <t>彭婧琦</t>
  </si>
  <si>
    <t>社会福利中心文秘1</t>
  </si>
  <si>
    <t>方灿</t>
  </si>
  <si>
    <t>李慧芳</t>
  </si>
  <si>
    <t>社会福利中心文秘2</t>
  </si>
  <si>
    <t>张欣宇</t>
  </si>
  <si>
    <t>杨曼</t>
  </si>
  <si>
    <t>粮食事务管理中心金融</t>
  </si>
  <si>
    <t>陈佳</t>
  </si>
  <si>
    <t>吴凡</t>
  </si>
  <si>
    <t>应急救援信息中心危险化学品管理</t>
  </si>
  <si>
    <t>陈敏鹃</t>
  </si>
  <si>
    <t>姚佳璐</t>
  </si>
  <si>
    <t>应急救援信息中心安全管理</t>
  </si>
  <si>
    <t>方兴</t>
  </si>
  <si>
    <t>李宇星</t>
  </si>
  <si>
    <t>重点项目事务中心文秘</t>
  </si>
  <si>
    <t>张正昂</t>
  </si>
  <si>
    <t>方婷</t>
  </si>
  <si>
    <t>不动产登记中心土地资源管理</t>
  </si>
  <si>
    <t>刘文艳</t>
  </si>
  <si>
    <t>李娜</t>
  </si>
  <si>
    <t>第二人民医院临床医师</t>
  </si>
  <si>
    <t>朱强森</t>
  </si>
  <si>
    <t>阮锋</t>
  </si>
  <si>
    <t>王晟</t>
  </si>
  <si>
    <t>胡蕴琦</t>
  </si>
  <si>
    <t>方略</t>
  </si>
  <si>
    <t>第二人民医院神经内科医师</t>
  </si>
  <si>
    <t>陈良</t>
  </si>
  <si>
    <t>罗研</t>
  </si>
  <si>
    <t>第二人民医院五官科医师</t>
  </si>
  <si>
    <t>邹佳妮</t>
  </si>
  <si>
    <t>第二人民医院口腔科医师</t>
  </si>
  <si>
    <t>李彩</t>
  </si>
  <si>
    <t>周小锋</t>
  </si>
  <si>
    <t>第二人民医院影像医师</t>
  </si>
  <si>
    <t>张雅婷</t>
  </si>
  <si>
    <t>崔涛</t>
  </si>
  <si>
    <t>第二人民医院放疗物理师</t>
  </si>
  <si>
    <t>李嘉兴</t>
  </si>
  <si>
    <t>谢攀</t>
  </si>
  <si>
    <t>第二人民医院中医临床医师</t>
  </si>
  <si>
    <t>彭宇</t>
  </si>
  <si>
    <t>杨丹青</t>
  </si>
  <si>
    <t>曾蕾</t>
  </si>
  <si>
    <t>周强</t>
  </si>
  <si>
    <t>第二人民医院预防医师</t>
  </si>
  <si>
    <t>蒋子豪</t>
  </si>
  <si>
    <t>精神病专科医院护士</t>
  </si>
  <si>
    <t>王慧</t>
  </si>
  <si>
    <t>邹红</t>
  </si>
  <si>
    <t>王子豪</t>
  </si>
  <si>
    <t>吴雅静</t>
  </si>
  <si>
    <t>乡镇卫生院护士1</t>
  </si>
  <si>
    <t>杨柳</t>
  </si>
  <si>
    <t>杨子怡</t>
  </si>
  <si>
    <t>徐雯娟</t>
  </si>
  <si>
    <t>李梦林</t>
  </si>
  <si>
    <t>夏昕</t>
  </si>
  <si>
    <t>乔萍</t>
  </si>
  <si>
    <t>乡镇卫生院护士2</t>
  </si>
  <si>
    <t>余霞</t>
  </si>
  <si>
    <t>沈文思</t>
  </si>
  <si>
    <t>宋玲</t>
  </si>
  <si>
    <t>夏梦</t>
  </si>
  <si>
    <t>谢诗吟</t>
  </si>
  <si>
    <t>李佳妮</t>
  </si>
  <si>
    <t>章毓蓓</t>
  </si>
  <si>
    <t>杨钰莹</t>
  </si>
  <si>
    <t>乡镇卫生院临床医师1</t>
  </si>
  <si>
    <t>黄坤超</t>
  </si>
  <si>
    <t>蔡雪松</t>
  </si>
  <si>
    <t>乡镇卫生院临床医师2</t>
  </si>
  <si>
    <t>李雪</t>
  </si>
  <si>
    <t>李成荷</t>
  </si>
  <si>
    <t>瞿丽</t>
  </si>
  <si>
    <t>乡镇卫生院影像技师</t>
  </si>
  <si>
    <t>孙文慧</t>
  </si>
  <si>
    <t>罗征征</t>
  </si>
  <si>
    <t>乡镇卫生院针灸推拿1</t>
  </si>
  <si>
    <t>陈华芳</t>
  </si>
  <si>
    <t>张玺</t>
  </si>
  <si>
    <t>刘文姣</t>
  </si>
  <si>
    <t>乡镇卫生院针灸推拿2</t>
  </si>
  <si>
    <t>许义敏</t>
  </si>
  <si>
    <t>喻小玲</t>
  </si>
  <si>
    <t>乡镇卫生院药剂师</t>
  </si>
  <si>
    <t>沈慧琳</t>
  </si>
  <si>
    <t>陆纤纤</t>
  </si>
  <si>
    <t>乡镇卫生院医学检验师</t>
  </si>
  <si>
    <t>徐陈</t>
  </si>
  <si>
    <t>吴思娣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</si>
</sst>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  <numFmt numFmtId="41" formatCode="_ * #,##0_ ;_ * \-#,##0_ ;_ * &quot;-&quot;_ ;_ @_ "/>
    <numFmt numFmtId="178" formatCode="0.00_);[Red]\(0.00\)"/>
  </numFmts>
  <fonts count="26">
    <font>
      <sz val="10"/>
      <name val="Arial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7" fontId="2" fillId="0" borderId="0" xfId="0" applyNumberFormat="1" applyFont="1" applyAlignment="1">
      <alignment horizontal="center" vertical="top" wrapText="1"/>
    </xf>
    <xf numFmtId="176" fontId="2" fillId="0" borderId="0" xfId="0" applyNumberFormat="1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XAK138"/>
  <sheetViews>
    <sheetView tabSelected="1" topLeftCell="A19" workbookViewId="0">
      <selection activeCell="L28" sqref="L28"/>
    </sheetView>
  </sheetViews>
  <sheetFormatPr defaultColWidth="9" defaultRowHeight="23.1" customHeight="1"/>
  <cols>
    <col min="1" max="1" width="5.71428571428571" style="2" customWidth="1"/>
    <col min="2" max="2" width="31.2857142857143" style="3" customWidth="1"/>
    <col min="3" max="3" width="11.2857142857143" style="2" customWidth="1"/>
    <col min="4" max="4" width="6.57142857142857" style="4" customWidth="1"/>
    <col min="5" max="5" width="11.2857142857143" style="2" customWidth="1"/>
    <col min="6" max="6" width="9.91428571428571" style="5" customWidth="1"/>
    <col min="7" max="7" width="9.91428571428571" style="6" customWidth="1"/>
    <col min="8" max="8" width="9.91428571428571" style="7" customWidth="1"/>
    <col min="9" max="9" width="10.4285714285714" style="2" customWidth="1"/>
    <col min="10" max="16261" width="9.14285714285714" style="2"/>
    <col min="16262" max="16293" width="9" style="2"/>
    <col min="16294" max="16294" width="9.14285714285714" style="2"/>
    <col min="16295" max="16384" width="9" style="2"/>
  </cols>
  <sheetData>
    <row r="1" ht="71.25" customHeight="1" spans="1:9">
      <c r="A1" s="8" t="s">
        <v>0</v>
      </c>
      <c r="B1" s="8"/>
      <c r="C1" s="8"/>
      <c r="D1" s="8"/>
      <c r="E1" s="8"/>
      <c r="F1" s="8"/>
      <c r="G1" s="9"/>
      <c r="H1" s="10"/>
      <c r="I1" s="8"/>
    </row>
    <row r="2" s="1" customFormat="1" customHeight="1" spans="1:1626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1" t="s">
        <v>9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</row>
    <row r="3" ht="25" customHeight="1" spans="1:9">
      <c r="A3" s="15">
        <v>1</v>
      </c>
      <c r="B3" s="16" t="s">
        <v>10</v>
      </c>
      <c r="C3" s="17" t="s">
        <v>11</v>
      </c>
      <c r="D3" s="18" t="s">
        <v>12</v>
      </c>
      <c r="E3" s="19">
        <v>20212317</v>
      </c>
      <c r="F3" s="20">
        <v>76</v>
      </c>
      <c r="G3" s="21">
        <v>81.2</v>
      </c>
      <c r="H3" s="22">
        <f>F3*0.6+G3*0.4</f>
        <v>78.08</v>
      </c>
      <c r="I3" s="17">
        <v>1</v>
      </c>
    </row>
    <row r="4" ht="25" customHeight="1" spans="1:9">
      <c r="A4" s="23">
        <v>2</v>
      </c>
      <c r="B4" s="16" t="s">
        <v>10</v>
      </c>
      <c r="C4" s="17" t="s">
        <v>13</v>
      </c>
      <c r="D4" s="18" t="s">
        <v>14</v>
      </c>
      <c r="E4" s="19">
        <v>20212312</v>
      </c>
      <c r="F4" s="20">
        <v>68.8</v>
      </c>
      <c r="G4" s="21" t="s">
        <v>15</v>
      </c>
      <c r="H4" s="22">
        <f>41.28</f>
        <v>41.28</v>
      </c>
      <c r="I4" s="17">
        <v>2</v>
      </c>
    </row>
    <row r="5" ht="25" customHeight="1" spans="1:9">
      <c r="A5" s="15">
        <v>3</v>
      </c>
      <c r="B5" s="16" t="s">
        <v>16</v>
      </c>
      <c r="C5" s="17" t="s">
        <v>17</v>
      </c>
      <c r="D5" s="18" t="s">
        <v>12</v>
      </c>
      <c r="E5" s="19">
        <v>20212323</v>
      </c>
      <c r="F5" s="20">
        <v>70.3</v>
      </c>
      <c r="G5" s="21">
        <v>78.3</v>
      </c>
      <c r="H5" s="22">
        <f t="shared" ref="H5:H20" si="0">F5*0.6+G5*0.4</f>
        <v>73.5</v>
      </c>
      <c r="I5" s="17">
        <v>1</v>
      </c>
    </row>
    <row r="6" ht="25" customHeight="1" spans="1:9">
      <c r="A6" s="23">
        <v>4</v>
      </c>
      <c r="B6" s="16" t="s">
        <v>16</v>
      </c>
      <c r="C6" s="17" t="s">
        <v>18</v>
      </c>
      <c r="D6" s="18" t="s">
        <v>12</v>
      </c>
      <c r="E6" s="19">
        <v>20212322</v>
      </c>
      <c r="F6" s="20">
        <v>67.25</v>
      </c>
      <c r="G6" s="21">
        <v>80.6</v>
      </c>
      <c r="H6" s="22">
        <f t="shared" si="0"/>
        <v>72.59</v>
      </c>
      <c r="I6" s="17">
        <v>2</v>
      </c>
    </row>
    <row r="7" ht="25" customHeight="1" spans="1:9">
      <c r="A7" s="15">
        <v>5</v>
      </c>
      <c r="B7" s="16" t="s">
        <v>19</v>
      </c>
      <c r="C7" s="17" t="s">
        <v>20</v>
      </c>
      <c r="D7" s="18" t="s">
        <v>14</v>
      </c>
      <c r="E7" s="19">
        <v>20212404</v>
      </c>
      <c r="F7" s="20">
        <v>76.15</v>
      </c>
      <c r="G7" s="21">
        <v>78.4</v>
      </c>
      <c r="H7" s="22">
        <f t="shared" si="0"/>
        <v>77.05</v>
      </c>
      <c r="I7" s="17">
        <v>1</v>
      </c>
    </row>
    <row r="8" ht="25" customHeight="1" spans="1:9">
      <c r="A8" s="23">
        <v>6</v>
      </c>
      <c r="B8" s="16" t="s">
        <v>19</v>
      </c>
      <c r="C8" s="17" t="s">
        <v>21</v>
      </c>
      <c r="D8" s="18" t="s">
        <v>14</v>
      </c>
      <c r="E8" s="19">
        <v>20212407</v>
      </c>
      <c r="F8" s="20">
        <v>70.25</v>
      </c>
      <c r="G8" s="21">
        <v>75</v>
      </c>
      <c r="H8" s="22">
        <f t="shared" si="0"/>
        <v>72.15</v>
      </c>
      <c r="I8" s="17">
        <v>2</v>
      </c>
    </row>
    <row r="9" ht="25" customHeight="1" spans="1:9">
      <c r="A9" s="15">
        <v>7</v>
      </c>
      <c r="B9" s="24" t="s">
        <v>22</v>
      </c>
      <c r="C9" s="25" t="s">
        <v>23</v>
      </c>
      <c r="D9" s="26" t="s">
        <v>14</v>
      </c>
      <c r="E9" s="27">
        <v>20214111</v>
      </c>
      <c r="F9" s="28">
        <v>76.6</v>
      </c>
      <c r="G9" s="29">
        <v>81.6</v>
      </c>
      <c r="H9" s="22">
        <f t="shared" si="0"/>
        <v>78.6</v>
      </c>
      <c r="I9" s="25">
        <v>1</v>
      </c>
    </row>
    <row r="10" ht="25" customHeight="1" spans="1:9">
      <c r="A10" s="23">
        <v>8</v>
      </c>
      <c r="B10" s="16" t="s">
        <v>22</v>
      </c>
      <c r="C10" s="17" t="s">
        <v>24</v>
      </c>
      <c r="D10" s="18" t="s">
        <v>14</v>
      </c>
      <c r="E10" s="19">
        <v>20214118</v>
      </c>
      <c r="F10" s="20">
        <v>68.8</v>
      </c>
      <c r="G10" s="21">
        <v>10</v>
      </c>
      <c r="H10" s="22">
        <f t="shared" si="0"/>
        <v>45.28</v>
      </c>
      <c r="I10" s="17">
        <v>2</v>
      </c>
    </row>
    <row r="11" ht="25" customHeight="1" spans="1:9">
      <c r="A11" s="15">
        <v>9</v>
      </c>
      <c r="B11" s="16" t="s">
        <v>25</v>
      </c>
      <c r="C11" s="17" t="s">
        <v>26</v>
      </c>
      <c r="D11" s="18" t="s">
        <v>14</v>
      </c>
      <c r="E11" s="19">
        <v>20214214</v>
      </c>
      <c r="F11" s="20">
        <v>72</v>
      </c>
      <c r="G11" s="21">
        <v>80.36</v>
      </c>
      <c r="H11" s="22">
        <f t="shared" si="0"/>
        <v>75.344</v>
      </c>
      <c r="I11" s="17">
        <v>1</v>
      </c>
    </row>
    <row r="12" ht="25" customHeight="1" spans="1:9">
      <c r="A12" s="23">
        <v>10</v>
      </c>
      <c r="B12" s="16" t="s">
        <v>25</v>
      </c>
      <c r="C12" s="17" t="s">
        <v>27</v>
      </c>
      <c r="D12" s="18" t="s">
        <v>14</v>
      </c>
      <c r="E12" s="19">
        <v>20214213</v>
      </c>
      <c r="F12" s="20">
        <v>66.6</v>
      </c>
      <c r="G12" s="21">
        <v>79.8</v>
      </c>
      <c r="H12" s="22">
        <f t="shared" si="0"/>
        <v>71.88</v>
      </c>
      <c r="I12" s="17">
        <v>2</v>
      </c>
    </row>
    <row r="13" ht="25" customHeight="1" spans="1:9">
      <c r="A13" s="15">
        <v>11</v>
      </c>
      <c r="B13" s="16" t="s">
        <v>28</v>
      </c>
      <c r="C13" s="17" t="s">
        <v>29</v>
      </c>
      <c r="D13" s="18" t="s">
        <v>14</v>
      </c>
      <c r="E13" s="19">
        <v>20210112</v>
      </c>
      <c r="F13" s="20">
        <v>67.15</v>
      </c>
      <c r="G13" s="21">
        <v>85</v>
      </c>
      <c r="H13" s="22">
        <f t="shared" si="0"/>
        <v>74.29</v>
      </c>
      <c r="I13" s="17">
        <v>1</v>
      </c>
    </row>
    <row r="14" ht="25" customHeight="1" spans="1:9">
      <c r="A14" s="23">
        <v>12</v>
      </c>
      <c r="B14" s="16" t="s">
        <v>28</v>
      </c>
      <c r="C14" s="17" t="s">
        <v>30</v>
      </c>
      <c r="D14" s="18" t="s">
        <v>14</v>
      </c>
      <c r="E14" s="19">
        <v>20210108</v>
      </c>
      <c r="F14" s="20">
        <v>67.55</v>
      </c>
      <c r="G14" s="21">
        <v>81.92</v>
      </c>
      <c r="H14" s="22">
        <f t="shared" si="0"/>
        <v>73.298</v>
      </c>
      <c r="I14" s="17">
        <v>2</v>
      </c>
    </row>
    <row r="15" ht="25" customHeight="1" spans="1:9">
      <c r="A15" s="15">
        <v>13</v>
      </c>
      <c r="B15" s="16" t="s">
        <v>28</v>
      </c>
      <c r="C15" s="17" t="s">
        <v>31</v>
      </c>
      <c r="D15" s="18" t="s">
        <v>12</v>
      </c>
      <c r="E15" s="19">
        <v>20210122</v>
      </c>
      <c r="F15" s="20">
        <v>75.95</v>
      </c>
      <c r="G15" s="21">
        <v>82.46</v>
      </c>
      <c r="H15" s="22">
        <f t="shared" si="0"/>
        <v>78.554</v>
      </c>
      <c r="I15" s="17">
        <v>1</v>
      </c>
    </row>
    <row r="16" ht="25" customHeight="1" spans="1:9">
      <c r="A16" s="23">
        <v>14</v>
      </c>
      <c r="B16" s="16" t="s">
        <v>28</v>
      </c>
      <c r="C16" s="17" t="s">
        <v>32</v>
      </c>
      <c r="D16" s="18" t="s">
        <v>12</v>
      </c>
      <c r="E16" s="19">
        <v>20210111</v>
      </c>
      <c r="F16" s="20">
        <v>73.75</v>
      </c>
      <c r="G16" s="21">
        <v>79.66</v>
      </c>
      <c r="H16" s="22">
        <f t="shared" si="0"/>
        <v>76.114</v>
      </c>
      <c r="I16" s="17">
        <v>2</v>
      </c>
    </row>
    <row r="17" ht="25" customHeight="1" spans="1:9">
      <c r="A17" s="15">
        <v>15</v>
      </c>
      <c r="B17" s="16" t="s">
        <v>33</v>
      </c>
      <c r="C17" s="17" t="s">
        <v>34</v>
      </c>
      <c r="D17" s="18" t="s">
        <v>14</v>
      </c>
      <c r="E17" s="19">
        <v>20210201</v>
      </c>
      <c r="F17" s="20">
        <v>82.9</v>
      </c>
      <c r="G17" s="21">
        <v>80.56</v>
      </c>
      <c r="H17" s="22">
        <f t="shared" si="0"/>
        <v>81.964</v>
      </c>
      <c r="I17" s="17">
        <v>1</v>
      </c>
    </row>
    <row r="18" ht="25" customHeight="1" spans="1:9">
      <c r="A18" s="23">
        <v>16</v>
      </c>
      <c r="B18" s="16" t="s">
        <v>33</v>
      </c>
      <c r="C18" s="17" t="s">
        <v>35</v>
      </c>
      <c r="D18" s="18" t="s">
        <v>14</v>
      </c>
      <c r="E18" s="19">
        <v>20210208</v>
      </c>
      <c r="F18" s="20">
        <v>78.55</v>
      </c>
      <c r="G18" s="21">
        <v>81.82</v>
      </c>
      <c r="H18" s="22">
        <f t="shared" si="0"/>
        <v>79.858</v>
      </c>
      <c r="I18" s="17">
        <v>2</v>
      </c>
    </row>
    <row r="19" ht="25" customHeight="1" spans="1:9">
      <c r="A19" s="15">
        <v>17</v>
      </c>
      <c r="B19" s="16" t="s">
        <v>33</v>
      </c>
      <c r="C19" s="17" t="s">
        <v>36</v>
      </c>
      <c r="D19" s="18" t="s">
        <v>12</v>
      </c>
      <c r="E19" s="19">
        <v>20210230</v>
      </c>
      <c r="F19" s="20">
        <v>80.6</v>
      </c>
      <c r="G19" s="21">
        <v>81.6</v>
      </c>
      <c r="H19" s="22">
        <f t="shared" si="0"/>
        <v>81</v>
      </c>
      <c r="I19" s="17">
        <v>1</v>
      </c>
    </row>
    <row r="20" ht="25" customHeight="1" spans="1:9">
      <c r="A20" s="23">
        <v>18</v>
      </c>
      <c r="B20" s="16" t="s">
        <v>33</v>
      </c>
      <c r="C20" s="17" t="s">
        <v>37</v>
      </c>
      <c r="D20" s="18" t="s">
        <v>12</v>
      </c>
      <c r="E20" s="19">
        <v>20210408</v>
      </c>
      <c r="F20" s="20">
        <v>80.75</v>
      </c>
      <c r="G20" s="21">
        <v>78.94</v>
      </c>
      <c r="H20" s="22">
        <f t="shared" si="0"/>
        <v>80.026</v>
      </c>
      <c r="I20" s="17">
        <v>2</v>
      </c>
    </row>
    <row r="21" ht="25" customHeight="1" spans="1:9">
      <c r="A21" s="15">
        <v>19</v>
      </c>
      <c r="B21" s="16" t="s">
        <v>38</v>
      </c>
      <c r="C21" s="17" t="s">
        <v>39</v>
      </c>
      <c r="D21" s="18" t="s">
        <v>12</v>
      </c>
      <c r="E21" s="19">
        <v>20210802</v>
      </c>
      <c r="F21" s="20">
        <v>73.5</v>
      </c>
      <c r="G21" s="21">
        <v>85.1</v>
      </c>
      <c r="H21" s="22">
        <f t="shared" ref="H21:H27" si="1">F21*0.5+G21*0.5</f>
        <v>79.3</v>
      </c>
      <c r="I21" s="17">
        <v>1</v>
      </c>
    </row>
    <row r="22" ht="25" customHeight="1" spans="1:9">
      <c r="A22" s="23">
        <v>20</v>
      </c>
      <c r="B22" s="16" t="s">
        <v>38</v>
      </c>
      <c r="C22" s="17" t="s">
        <v>40</v>
      </c>
      <c r="D22" s="18" t="s">
        <v>12</v>
      </c>
      <c r="E22" s="19">
        <v>20210803</v>
      </c>
      <c r="F22" s="20">
        <v>69.75</v>
      </c>
      <c r="G22" s="21">
        <v>79.5</v>
      </c>
      <c r="H22" s="22">
        <f t="shared" si="1"/>
        <v>74.625</v>
      </c>
      <c r="I22" s="17">
        <v>2</v>
      </c>
    </row>
    <row r="23" ht="25" customHeight="1" spans="1:9">
      <c r="A23" s="15">
        <v>21</v>
      </c>
      <c r="B23" s="16" t="s">
        <v>41</v>
      </c>
      <c r="C23" s="17" t="s">
        <v>42</v>
      </c>
      <c r="D23" s="18" t="s">
        <v>12</v>
      </c>
      <c r="E23" s="19">
        <v>20210807</v>
      </c>
      <c r="F23" s="20">
        <v>74.5</v>
      </c>
      <c r="G23" s="21">
        <v>83.8</v>
      </c>
      <c r="H23" s="22">
        <f t="shared" si="1"/>
        <v>79.15</v>
      </c>
      <c r="I23" s="17">
        <v>1</v>
      </c>
    </row>
    <row r="24" ht="25" customHeight="1" spans="1:9">
      <c r="A24" s="23">
        <v>22</v>
      </c>
      <c r="B24" s="16" t="s">
        <v>41</v>
      </c>
      <c r="C24" s="17" t="s">
        <v>43</v>
      </c>
      <c r="D24" s="18" t="s">
        <v>14</v>
      </c>
      <c r="E24" s="19">
        <v>20210808</v>
      </c>
      <c r="F24" s="20">
        <v>73.5</v>
      </c>
      <c r="G24" s="21" t="s">
        <v>15</v>
      </c>
      <c r="H24" s="22">
        <f>36.75</f>
        <v>36.75</v>
      </c>
      <c r="I24" s="17">
        <v>2</v>
      </c>
    </row>
    <row r="25" ht="25" customHeight="1" spans="1:9">
      <c r="A25" s="15">
        <v>23</v>
      </c>
      <c r="B25" s="16" t="s">
        <v>44</v>
      </c>
      <c r="C25" s="17" t="s">
        <v>45</v>
      </c>
      <c r="D25" s="18" t="s">
        <v>12</v>
      </c>
      <c r="E25" s="19">
        <v>20212224</v>
      </c>
      <c r="F25" s="20">
        <v>64.65</v>
      </c>
      <c r="G25" s="21">
        <v>88.86</v>
      </c>
      <c r="H25" s="22">
        <f t="shared" si="1"/>
        <v>76.755</v>
      </c>
      <c r="I25" s="17">
        <v>1</v>
      </c>
    </row>
    <row r="26" ht="25" customHeight="1" spans="1:9">
      <c r="A26" s="23">
        <v>24</v>
      </c>
      <c r="B26" s="16" t="s">
        <v>44</v>
      </c>
      <c r="C26" s="17" t="s">
        <v>46</v>
      </c>
      <c r="D26" s="18" t="s">
        <v>12</v>
      </c>
      <c r="E26" s="19">
        <v>20212225</v>
      </c>
      <c r="F26" s="20">
        <v>60.7</v>
      </c>
      <c r="G26" s="21">
        <v>90.62</v>
      </c>
      <c r="H26" s="22">
        <f t="shared" si="1"/>
        <v>75.66</v>
      </c>
      <c r="I26" s="17">
        <v>2</v>
      </c>
    </row>
    <row r="27" ht="25" customHeight="1" spans="1:9">
      <c r="A27" s="15">
        <v>25</v>
      </c>
      <c r="B27" s="16" t="s">
        <v>47</v>
      </c>
      <c r="C27" s="17" t="s">
        <v>48</v>
      </c>
      <c r="D27" s="18" t="s">
        <v>12</v>
      </c>
      <c r="E27" s="19">
        <v>20210819</v>
      </c>
      <c r="F27" s="20">
        <v>75.25</v>
      </c>
      <c r="G27" s="21">
        <v>76.5</v>
      </c>
      <c r="H27" s="22">
        <f t="shared" si="1"/>
        <v>75.875</v>
      </c>
      <c r="I27" s="17">
        <v>1</v>
      </c>
    </row>
    <row r="28" ht="25" customHeight="1" spans="1:9">
      <c r="A28" s="23">
        <v>26</v>
      </c>
      <c r="B28" s="16" t="s">
        <v>49</v>
      </c>
      <c r="C28" s="17" t="s">
        <v>50</v>
      </c>
      <c r="D28" s="18" t="s">
        <v>12</v>
      </c>
      <c r="E28" s="19">
        <v>20213521</v>
      </c>
      <c r="F28" s="20">
        <v>73.65</v>
      </c>
      <c r="G28" s="21">
        <v>85.96</v>
      </c>
      <c r="H28" s="22">
        <f>F28*0.6+G28*0.4</f>
        <v>78.574</v>
      </c>
      <c r="I28" s="17">
        <v>1</v>
      </c>
    </row>
    <row r="29" ht="25" customHeight="1" spans="1:9">
      <c r="A29" s="15">
        <v>27</v>
      </c>
      <c r="B29" s="16" t="s">
        <v>49</v>
      </c>
      <c r="C29" s="17" t="s">
        <v>51</v>
      </c>
      <c r="D29" s="18" t="s">
        <v>12</v>
      </c>
      <c r="E29" s="19">
        <v>20213532</v>
      </c>
      <c r="F29" s="20">
        <v>70.5</v>
      </c>
      <c r="G29" s="21">
        <v>78.82</v>
      </c>
      <c r="H29" s="22">
        <f>F29*0.6+G29*0.4</f>
        <v>73.828</v>
      </c>
      <c r="I29" s="17">
        <v>2</v>
      </c>
    </row>
    <row r="30" ht="25" customHeight="1" spans="1:9">
      <c r="A30" s="23">
        <v>28</v>
      </c>
      <c r="B30" s="16" t="s">
        <v>52</v>
      </c>
      <c r="C30" s="17" t="s">
        <v>53</v>
      </c>
      <c r="D30" s="18" t="s">
        <v>12</v>
      </c>
      <c r="E30" s="19">
        <v>20212205</v>
      </c>
      <c r="F30" s="20">
        <v>76.75</v>
      </c>
      <c r="G30" s="21">
        <v>80.26</v>
      </c>
      <c r="H30" s="22">
        <f>F30*0.5+G30*0.5</f>
        <v>78.505</v>
      </c>
      <c r="I30" s="17">
        <v>1</v>
      </c>
    </row>
    <row r="31" ht="25" customHeight="1" spans="1:9">
      <c r="A31" s="15">
        <v>29</v>
      </c>
      <c r="B31" s="16" t="s">
        <v>52</v>
      </c>
      <c r="C31" s="17" t="s">
        <v>54</v>
      </c>
      <c r="D31" s="18" t="s">
        <v>12</v>
      </c>
      <c r="E31" s="19">
        <v>20212203</v>
      </c>
      <c r="F31" s="20">
        <v>72.6</v>
      </c>
      <c r="G31" s="21">
        <v>79.76</v>
      </c>
      <c r="H31" s="22">
        <f>F31*0.5+G31*0.5</f>
        <v>76.18</v>
      </c>
      <c r="I31" s="17">
        <v>2</v>
      </c>
    </row>
    <row r="32" ht="25" customHeight="1" spans="1:9">
      <c r="A32" s="23">
        <v>30</v>
      </c>
      <c r="B32" s="16" t="s">
        <v>55</v>
      </c>
      <c r="C32" s="17" t="s">
        <v>56</v>
      </c>
      <c r="D32" s="18" t="s">
        <v>14</v>
      </c>
      <c r="E32" s="19">
        <v>20210823</v>
      </c>
      <c r="F32" s="20">
        <v>76.5</v>
      </c>
      <c r="G32" s="21">
        <v>81.66</v>
      </c>
      <c r="H32" s="22">
        <f t="shared" ref="H32:H95" si="2">F32*0.6+G32*0.4</f>
        <v>78.564</v>
      </c>
      <c r="I32" s="17">
        <v>1</v>
      </c>
    </row>
    <row r="33" ht="25" customHeight="1" spans="1:9">
      <c r="A33" s="15">
        <v>31</v>
      </c>
      <c r="B33" s="16" t="s">
        <v>55</v>
      </c>
      <c r="C33" s="17" t="s">
        <v>57</v>
      </c>
      <c r="D33" s="18" t="s">
        <v>12</v>
      </c>
      <c r="E33" s="19">
        <v>20210824</v>
      </c>
      <c r="F33" s="20">
        <v>73.5</v>
      </c>
      <c r="G33" s="21">
        <v>85.2</v>
      </c>
      <c r="H33" s="22">
        <f t="shared" si="2"/>
        <v>78.18</v>
      </c>
      <c r="I33" s="17">
        <v>2</v>
      </c>
    </row>
    <row r="34" ht="25" customHeight="1" spans="1:9">
      <c r="A34" s="23">
        <v>32</v>
      </c>
      <c r="B34" s="16" t="s">
        <v>55</v>
      </c>
      <c r="C34" s="17" t="s">
        <v>58</v>
      </c>
      <c r="D34" s="18" t="s">
        <v>14</v>
      </c>
      <c r="E34" s="19">
        <v>20210822</v>
      </c>
      <c r="F34" s="20">
        <v>74.5</v>
      </c>
      <c r="G34" s="21">
        <v>81.36</v>
      </c>
      <c r="H34" s="22">
        <f t="shared" si="2"/>
        <v>77.244</v>
      </c>
      <c r="I34" s="17">
        <v>3</v>
      </c>
    </row>
    <row r="35" ht="25" customHeight="1" spans="1:9">
      <c r="A35" s="15">
        <v>33</v>
      </c>
      <c r="B35" s="16" t="s">
        <v>55</v>
      </c>
      <c r="C35" s="17" t="s">
        <v>59</v>
      </c>
      <c r="D35" s="18" t="s">
        <v>14</v>
      </c>
      <c r="E35" s="19">
        <v>20210825</v>
      </c>
      <c r="F35" s="20">
        <v>70.5</v>
      </c>
      <c r="G35" s="21">
        <v>81.5</v>
      </c>
      <c r="H35" s="22">
        <f t="shared" si="2"/>
        <v>74.9</v>
      </c>
      <c r="I35" s="17">
        <v>4</v>
      </c>
    </row>
    <row r="36" ht="25" customHeight="1" spans="1:9">
      <c r="A36" s="23">
        <v>34</v>
      </c>
      <c r="B36" s="16" t="s">
        <v>60</v>
      </c>
      <c r="C36" s="17" t="s">
        <v>61</v>
      </c>
      <c r="D36" s="18" t="s">
        <v>12</v>
      </c>
      <c r="E36" s="19">
        <v>20210915</v>
      </c>
      <c r="F36" s="20">
        <v>75</v>
      </c>
      <c r="G36" s="21">
        <v>83.6</v>
      </c>
      <c r="H36" s="22">
        <f t="shared" si="2"/>
        <v>78.44</v>
      </c>
      <c r="I36" s="17">
        <v>1</v>
      </c>
    </row>
    <row r="37" ht="25" customHeight="1" spans="1:9">
      <c r="A37" s="15">
        <v>35</v>
      </c>
      <c r="B37" s="16" t="s">
        <v>60</v>
      </c>
      <c r="C37" s="17" t="s">
        <v>62</v>
      </c>
      <c r="D37" s="18" t="s">
        <v>12</v>
      </c>
      <c r="E37" s="19">
        <v>20210905</v>
      </c>
      <c r="F37" s="20">
        <v>76</v>
      </c>
      <c r="G37" s="21">
        <v>81.96</v>
      </c>
      <c r="H37" s="22">
        <f t="shared" si="2"/>
        <v>78.384</v>
      </c>
      <c r="I37" s="17">
        <v>2</v>
      </c>
    </row>
    <row r="38" ht="25" customHeight="1" spans="1:9">
      <c r="A38" s="23">
        <v>36</v>
      </c>
      <c r="B38" s="16" t="s">
        <v>63</v>
      </c>
      <c r="C38" s="17" t="s">
        <v>64</v>
      </c>
      <c r="D38" s="18" t="s">
        <v>12</v>
      </c>
      <c r="E38" s="19">
        <v>20210417</v>
      </c>
      <c r="F38" s="20">
        <v>77.25</v>
      </c>
      <c r="G38" s="21">
        <v>81.16</v>
      </c>
      <c r="H38" s="22">
        <f t="shared" si="2"/>
        <v>78.814</v>
      </c>
      <c r="I38" s="17">
        <v>1</v>
      </c>
    </row>
    <row r="39" ht="25" customHeight="1" spans="1:9">
      <c r="A39" s="15">
        <v>37</v>
      </c>
      <c r="B39" s="16" t="s">
        <v>63</v>
      </c>
      <c r="C39" s="17" t="s">
        <v>65</v>
      </c>
      <c r="D39" s="30" t="s">
        <v>12</v>
      </c>
      <c r="E39" s="19">
        <v>20210421</v>
      </c>
      <c r="F39" s="20">
        <v>72.8</v>
      </c>
      <c r="G39" s="21">
        <v>79.12</v>
      </c>
      <c r="H39" s="22">
        <f t="shared" si="2"/>
        <v>75.328</v>
      </c>
      <c r="I39" s="17">
        <v>2</v>
      </c>
    </row>
    <row r="40" ht="25" customHeight="1" spans="1:9">
      <c r="A40" s="23">
        <v>38</v>
      </c>
      <c r="B40" s="16" t="s">
        <v>66</v>
      </c>
      <c r="C40" s="17" t="s">
        <v>67</v>
      </c>
      <c r="D40" s="18" t="s">
        <v>14</v>
      </c>
      <c r="E40" s="19">
        <v>20212427</v>
      </c>
      <c r="F40" s="20">
        <v>78.6</v>
      </c>
      <c r="G40" s="21">
        <v>80.7</v>
      </c>
      <c r="H40" s="22">
        <f t="shared" si="2"/>
        <v>79.44</v>
      </c>
      <c r="I40" s="17">
        <v>1</v>
      </c>
    </row>
    <row r="41" ht="25" customHeight="1" spans="1:9">
      <c r="A41" s="15">
        <v>39</v>
      </c>
      <c r="B41" s="16" t="s">
        <v>66</v>
      </c>
      <c r="C41" s="17" t="s">
        <v>68</v>
      </c>
      <c r="D41" s="30" t="s">
        <v>14</v>
      </c>
      <c r="E41" s="19">
        <v>20212609</v>
      </c>
      <c r="F41" s="20">
        <v>76.2</v>
      </c>
      <c r="G41" s="21">
        <v>82.66</v>
      </c>
      <c r="H41" s="22">
        <f t="shared" si="2"/>
        <v>78.784</v>
      </c>
      <c r="I41" s="17">
        <v>2</v>
      </c>
    </row>
    <row r="42" ht="25" customHeight="1" spans="1:9">
      <c r="A42" s="23">
        <v>40</v>
      </c>
      <c r="B42" s="16" t="s">
        <v>69</v>
      </c>
      <c r="C42" s="17" t="s">
        <v>70</v>
      </c>
      <c r="D42" s="18" t="s">
        <v>12</v>
      </c>
      <c r="E42" s="19">
        <v>20211023</v>
      </c>
      <c r="F42" s="20">
        <v>73.75</v>
      </c>
      <c r="G42" s="21">
        <v>81.5</v>
      </c>
      <c r="H42" s="22">
        <f t="shared" si="2"/>
        <v>76.85</v>
      </c>
      <c r="I42" s="17">
        <v>1</v>
      </c>
    </row>
    <row r="43" ht="25" customHeight="1" spans="1:9">
      <c r="A43" s="15">
        <v>41</v>
      </c>
      <c r="B43" s="16" t="s">
        <v>69</v>
      </c>
      <c r="C43" s="17" t="s">
        <v>71</v>
      </c>
      <c r="D43" s="30" t="s">
        <v>14</v>
      </c>
      <c r="E43" s="19">
        <v>20211008</v>
      </c>
      <c r="F43" s="20">
        <v>73.5</v>
      </c>
      <c r="G43" s="21">
        <v>80.96</v>
      </c>
      <c r="H43" s="22">
        <f t="shared" si="2"/>
        <v>76.484</v>
      </c>
      <c r="I43" s="17">
        <v>2</v>
      </c>
    </row>
    <row r="44" ht="25" customHeight="1" spans="1:9">
      <c r="A44" s="23">
        <v>42</v>
      </c>
      <c r="B44" s="16" t="s">
        <v>69</v>
      </c>
      <c r="C44" s="17" t="s">
        <v>72</v>
      </c>
      <c r="D44" s="30" t="s">
        <v>12</v>
      </c>
      <c r="E44" s="19">
        <v>20211113</v>
      </c>
      <c r="F44" s="20">
        <v>73.5</v>
      </c>
      <c r="G44" s="21">
        <v>78.2</v>
      </c>
      <c r="H44" s="22">
        <f t="shared" si="2"/>
        <v>75.38</v>
      </c>
      <c r="I44" s="17">
        <v>3</v>
      </c>
    </row>
    <row r="45" ht="25" customHeight="1" spans="1:9">
      <c r="A45" s="15">
        <v>43</v>
      </c>
      <c r="B45" s="16" t="s">
        <v>73</v>
      </c>
      <c r="C45" s="17" t="s">
        <v>74</v>
      </c>
      <c r="D45" s="30" t="s">
        <v>12</v>
      </c>
      <c r="E45" s="19">
        <v>20212730</v>
      </c>
      <c r="F45" s="20">
        <v>74.4</v>
      </c>
      <c r="G45" s="21">
        <v>78.5</v>
      </c>
      <c r="H45" s="22">
        <f t="shared" si="2"/>
        <v>76.04</v>
      </c>
      <c r="I45" s="17">
        <v>1</v>
      </c>
    </row>
    <row r="46" ht="25" customHeight="1" spans="1:9">
      <c r="A46" s="23">
        <v>44</v>
      </c>
      <c r="B46" s="16" t="s">
        <v>73</v>
      </c>
      <c r="C46" s="17" t="s">
        <v>75</v>
      </c>
      <c r="D46" s="18" t="s">
        <v>12</v>
      </c>
      <c r="E46" s="19">
        <v>20212708</v>
      </c>
      <c r="F46" s="20">
        <v>74.65</v>
      </c>
      <c r="G46" s="21" t="s">
        <v>15</v>
      </c>
      <c r="H46" s="22">
        <f>F46*0.6</f>
        <v>44.79</v>
      </c>
      <c r="I46" s="17">
        <v>2</v>
      </c>
    </row>
    <row r="47" ht="25" customHeight="1" spans="1:9">
      <c r="A47" s="15">
        <v>45</v>
      </c>
      <c r="B47" s="16" t="s">
        <v>76</v>
      </c>
      <c r="C47" s="17" t="s">
        <v>77</v>
      </c>
      <c r="D47" s="18" t="s">
        <v>14</v>
      </c>
      <c r="E47" s="19">
        <v>20212806</v>
      </c>
      <c r="F47" s="20">
        <v>75.55</v>
      </c>
      <c r="G47" s="21">
        <v>78.3</v>
      </c>
      <c r="H47" s="22">
        <f t="shared" si="2"/>
        <v>76.65</v>
      </c>
      <c r="I47" s="17">
        <v>1</v>
      </c>
    </row>
    <row r="48" ht="25" customHeight="1" spans="1:9">
      <c r="A48" s="23">
        <v>46</v>
      </c>
      <c r="B48" s="16" t="s">
        <v>76</v>
      </c>
      <c r="C48" s="17" t="s">
        <v>78</v>
      </c>
      <c r="D48" s="18" t="s">
        <v>12</v>
      </c>
      <c r="E48" s="19">
        <v>20212903</v>
      </c>
      <c r="F48" s="20">
        <v>71.3</v>
      </c>
      <c r="G48" s="21">
        <v>81.66</v>
      </c>
      <c r="H48" s="22">
        <f t="shared" si="2"/>
        <v>75.444</v>
      </c>
      <c r="I48" s="17">
        <v>2</v>
      </c>
    </row>
    <row r="49" ht="25" customHeight="1" spans="1:9">
      <c r="A49" s="15">
        <v>47</v>
      </c>
      <c r="B49" s="16" t="s">
        <v>79</v>
      </c>
      <c r="C49" s="17" t="s">
        <v>80</v>
      </c>
      <c r="D49" s="18" t="s">
        <v>12</v>
      </c>
      <c r="E49" s="19">
        <v>20210506</v>
      </c>
      <c r="F49" s="20">
        <v>72.25</v>
      </c>
      <c r="G49" s="21">
        <v>80.06</v>
      </c>
      <c r="H49" s="22">
        <f t="shared" si="2"/>
        <v>75.374</v>
      </c>
      <c r="I49" s="17">
        <v>1</v>
      </c>
    </row>
    <row r="50" ht="25" customHeight="1" spans="1:9">
      <c r="A50" s="23">
        <v>48</v>
      </c>
      <c r="B50" s="16" t="s">
        <v>79</v>
      </c>
      <c r="C50" s="17" t="s">
        <v>81</v>
      </c>
      <c r="D50" s="18" t="s">
        <v>12</v>
      </c>
      <c r="E50" s="19">
        <v>20210504</v>
      </c>
      <c r="F50" s="20">
        <v>67.9</v>
      </c>
      <c r="G50" s="21">
        <v>84.5</v>
      </c>
      <c r="H50" s="22">
        <f t="shared" si="2"/>
        <v>74.54</v>
      </c>
      <c r="I50" s="17">
        <v>2</v>
      </c>
    </row>
    <row r="51" ht="25" customHeight="1" spans="1:9">
      <c r="A51" s="15">
        <v>49</v>
      </c>
      <c r="B51" s="16" t="s">
        <v>82</v>
      </c>
      <c r="C51" s="17" t="s">
        <v>83</v>
      </c>
      <c r="D51" s="18" t="s">
        <v>12</v>
      </c>
      <c r="E51" s="19">
        <v>20210832</v>
      </c>
      <c r="F51" s="20">
        <v>78</v>
      </c>
      <c r="G51" s="21">
        <v>81.02</v>
      </c>
      <c r="H51" s="22">
        <f t="shared" si="2"/>
        <v>79.208</v>
      </c>
      <c r="I51" s="17">
        <v>1</v>
      </c>
    </row>
    <row r="52" ht="25" customHeight="1" spans="1:9">
      <c r="A52" s="23">
        <v>50</v>
      </c>
      <c r="B52" s="16" t="s">
        <v>82</v>
      </c>
      <c r="C52" s="17" t="s">
        <v>84</v>
      </c>
      <c r="D52" s="18" t="s">
        <v>12</v>
      </c>
      <c r="E52" s="19">
        <v>20210828</v>
      </c>
      <c r="F52" s="20">
        <v>73.5</v>
      </c>
      <c r="G52" s="21" t="s">
        <v>15</v>
      </c>
      <c r="H52" s="22">
        <f>F52*0.6</f>
        <v>44.1</v>
      </c>
      <c r="I52" s="17">
        <v>2</v>
      </c>
    </row>
    <row r="53" ht="25" customHeight="1" spans="1:9">
      <c r="A53" s="15">
        <v>51</v>
      </c>
      <c r="B53" s="16" t="s">
        <v>85</v>
      </c>
      <c r="C53" s="17" t="s">
        <v>86</v>
      </c>
      <c r="D53" s="18" t="s">
        <v>12</v>
      </c>
      <c r="E53" s="19">
        <v>20210523</v>
      </c>
      <c r="F53" s="20">
        <v>78.25</v>
      </c>
      <c r="G53" s="21">
        <v>80.6</v>
      </c>
      <c r="H53" s="22">
        <f t="shared" si="2"/>
        <v>79.19</v>
      </c>
      <c r="I53" s="17">
        <v>1</v>
      </c>
    </row>
    <row r="54" ht="25" customHeight="1" spans="1:9">
      <c r="A54" s="23">
        <v>52</v>
      </c>
      <c r="B54" s="16" t="s">
        <v>85</v>
      </c>
      <c r="C54" s="17" t="s">
        <v>87</v>
      </c>
      <c r="D54" s="18" t="s">
        <v>14</v>
      </c>
      <c r="E54" s="19">
        <v>20210605</v>
      </c>
      <c r="F54" s="20">
        <v>81.35</v>
      </c>
      <c r="G54" s="21">
        <v>73.8</v>
      </c>
      <c r="H54" s="22">
        <f t="shared" si="2"/>
        <v>78.33</v>
      </c>
      <c r="I54" s="17">
        <v>2</v>
      </c>
    </row>
    <row r="55" ht="25" customHeight="1" spans="1:9">
      <c r="A55" s="15">
        <v>53</v>
      </c>
      <c r="B55" s="16" t="s">
        <v>88</v>
      </c>
      <c r="C55" s="17" t="s">
        <v>89</v>
      </c>
      <c r="D55" s="18" t="s">
        <v>14</v>
      </c>
      <c r="E55" s="19">
        <v>20212626</v>
      </c>
      <c r="F55" s="20">
        <v>71.05</v>
      </c>
      <c r="G55" s="21">
        <v>78.86</v>
      </c>
      <c r="H55" s="22">
        <f t="shared" si="2"/>
        <v>74.174</v>
      </c>
      <c r="I55" s="17">
        <v>1</v>
      </c>
    </row>
    <row r="56" ht="25" customHeight="1" spans="1:9">
      <c r="A56" s="23">
        <v>54</v>
      </c>
      <c r="B56" s="16" t="s">
        <v>88</v>
      </c>
      <c r="C56" s="17" t="s">
        <v>90</v>
      </c>
      <c r="D56" s="18" t="s">
        <v>12</v>
      </c>
      <c r="E56" s="19">
        <v>20212619</v>
      </c>
      <c r="F56" s="20">
        <v>69.85</v>
      </c>
      <c r="G56" s="21">
        <v>80.64</v>
      </c>
      <c r="H56" s="22">
        <f t="shared" si="2"/>
        <v>74.166</v>
      </c>
      <c r="I56" s="17">
        <v>2</v>
      </c>
    </row>
    <row r="57" ht="25" customHeight="1" spans="1:9">
      <c r="A57" s="15">
        <v>55</v>
      </c>
      <c r="B57" s="16" t="s">
        <v>91</v>
      </c>
      <c r="C57" s="17" t="s">
        <v>92</v>
      </c>
      <c r="D57" s="18" t="s">
        <v>12</v>
      </c>
      <c r="E57" s="19">
        <v>20213612</v>
      </c>
      <c r="F57" s="20">
        <v>80.55</v>
      </c>
      <c r="G57" s="21">
        <v>84.52</v>
      </c>
      <c r="H57" s="22">
        <f t="shared" si="2"/>
        <v>82.138</v>
      </c>
      <c r="I57" s="17">
        <v>1</v>
      </c>
    </row>
    <row r="58" ht="25" customHeight="1" spans="1:9">
      <c r="A58" s="23">
        <v>56</v>
      </c>
      <c r="B58" s="16" t="s">
        <v>91</v>
      </c>
      <c r="C58" s="17" t="s">
        <v>93</v>
      </c>
      <c r="D58" s="18" t="s">
        <v>12</v>
      </c>
      <c r="E58" s="19">
        <v>20213613</v>
      </c>
      <c r="F58" s="20">
        <v>72.5</v>
      </c>
      <c r="G58" s="21" t="s">
        <v>15</v>
      </c>
      <c r="H58" s="22">
        <f>F58*0.6</f>
        <v>43.5</v>
      </c>
      <c r="I58" s="17">
        <v>2</v>
      </c>
    </row>
    <row r="59" ht="25" customHeight="1" spans="1:9">
      <c r="A59" s="15">
        <v>57</v>
      </c>
      <c r="B59" s="16" t="s">
        <v>94</v>
      </c>
      <c r="C59" s="17" t="s">
        <v>95</v>
      </c>
      <c r="D59" s="18" t="s">
        <v>14</v>
      </c>
      <c r="E59" s="19">
        <v>20212325</v>
      </c>
      <c r="F59" s="20">
        <v>62.55</v>
      </c>
      <c r="G59" s="21">
        <v>78.92</v>
      </c>
      <c r="H59" s="22">
        <f t="shared" si="2"/>
        <v>69.098</v>
      </c>
      <c r="I59" s="17">
        <v>1</v>
      </c>
    </row>
    <row r="60" ht="25" customHeight="1" spans="1:9">
      <c r="A60" s="23">
        <v>58</v>
      </c>
      <c r="B60" s="16" t="s">
        <v>94</v>
      </c>
      <c r="C60" s="17" t="s">
        <v>96</v>
      </c>
      <c r="D60" s="18" t="s">
        <v>14</v>
      </c>
      <c r="E60" s="19">
        <v>20212329</v>
      </c>
      <c r="F60" s="20">
        <v>64.3</v>
      </c>
      <c r="G60" s="21" t="s">
        <v>15</v>
      </c>
      <c r="H60" s="22">
        <f>F60*0.6</f>
        <v>38.58</v>
      </c>
      <c r="I60" s="17">
        <v>2</v>
      </c>
    </row>
    <row r="61" ht="25" customHeight="1" spans="1:9">
      <c r="A61" s="15">
        <v>59</v>
      </c>
      <c r="B61" s="16" t="s">
        <v>97</v>
      </c>
      <c r="C61" s="17" t="s">
        <v>98</v>
      </c>
      <c r="D61" s="18" t="s">
        <v>14</v>
      </c>
      <c r="E61" s="19">
        <v>20212120</v>
      </c>
      <c r="F61" s="20">
        <v>79.5</v>
      </c>
      <c r="G61" s="21">
        <v>78.34</v>
      </c>
      <c r="H61" s="22">
        <f t="shared" si="2"/>
        <v>79.036</v>
      </c>
      <c r="I61" s="17">
        <v>1</v>
      </c>
    </row>
    <row r="62" ht="25" customHeight="1" spans="1:9">
      <c r="A62" s="23">
        <v>60</v>
      </c>
      <c r="B62" s="16" t="s">
        <v>97</v>
      </c>
      <c r="C62" s="17" t="s">
        <v>99</v>
      </c>
      <c r="D62" s="18" t="s">
        <v>14</v>
      </c>
      <c r="E62" s="19">
        <v>20212124</v>
      </c>
      <c r="F62" s="20">
        <v>74.6</v>
      </c>
      <c r="G62" s="21">
        <v>78.86</v>
      </c>
      <c r="H62" s="22">
        <f t="shared" si="2"/>
        <v>76.304</v>
      </c>
      <c r="I62" s="17">
        <v>2</v>
      </c>
    </row>
    <row r="63" ht="25" customHeight="1" spans="1:9">
      <c r="A63" s="15">
        <v>61</v>
      </c>
      <c r="B63" s="16" t="s">
        <v>100</v>
      </c>
      <c r="C63" s="17" t="s">
        <v>101</v>
      </c>
      <c r="D63" s="18" t="s">
        <v>12</v>
      </c>
      <c r="E63" s="19">
        <v>20212112</v>
      </c>
      <c r="F63" s="20">
        <v>73.5</v>
      </c>
      <c r="G63" s="21">
        <v>83.18</v>
      </c>
      <c r="H63" s="22">
        <f t="shared" si="2"/>
        <v>77.372</v>
      </c>
      <c r="I63" s="17">
        <v>1</v>
      </c>
    </row>
    <row r="64" ht="25" customHeight="1" spans="1:9">
      <c r="A64" s="23">
        <v>62</v>
      </c>
      <c r="B64" s="16" t="s">
        <v>100</v>
      </c>
      <c r="C64" s="17" t="s">
        <v>102</v>
      </c>
      <c r="D64" s="18" t="s">
        <v>12</v>
      </c>
      <c r="E64" s="19">
        <v>20212111</v>
      </c>
      <c r="F64" s="20">
        <v>74</v>
      </c>
      <c r="G64" s="21">
        <v>81.32</v>
      </c>
      <c r="H64" s="22">
        <f t="shared" si="2"/>
        <v>76.928</v>
      </c>
      <c r="I64" s="17">
        <v>2</v>
      </c>
    </row>
    <row r="65" ht="25" customHeight="1" spans="1:9">
      <c r="A65" s="15">
        <v>63</v>
      </c>
      <c r="B65" s="16" t="s">
        <v>103</v>
      </c>
      <c r="C65" s="17" t="s">
        <v>104</v>
      </c>
      <c r="D65" s="18" t="s">
        <v>12</v>
      </c>
      <c r="E65" s="19">
        <v>20210612</v>
      </c>
      <c r="F65" s="20">
        <v>81.95</v>
      </c>
      <c r="G65" s="21">
        <v>81.82</v>
      </c>
      <c r="H65" s="22">
        <f t="shared" si="2"/>
        <v>81.898</v>
      </c>
      <c r="I65" s="17">
        <v>1</v>
      </c>
    </row>
    <row r="66" ht="25" customHeight="1" spans="1:9">
      <c r="A66" s="23">
        <v>64</v>
      </c>
      <c r="B66" s="16" t="s">
        <v>103</v>
      </c>
      <c r="C66" s="17" t="s">
        <v>105</v>
      </c>
      <c r="D66" s="18" t="s">
        <v>12</v>
      </c>
      <c r="E66" s="19">
        <v>20210708</v>
      </c>
      <c r="F66" s="20">
        <v>81.25</v>
      </c>
      <c r="G66" s="21">
        <v>81.5</v>
      </c>
      <c r="H66" s="22">
        <f t="shared" si="2"/>
        <v>81.35</v>
      </c>
      <c r="I66" s="17">
        <v>2</v>
      </c>
    </row>
    <row r="67" ht="25" customHeight="1" spans="1:9">
      <c r="A67" s="15">
        <v>65</v>
      </c>
      <c r="B67" s="16" t="s">
        <v>106</v>
      </c>
      <c r="C67" s="17" t="s">
        <v>107</v>
      </c>
      <c r="D67" s="18" t="s">
        <v>14</v>
      </c>
      <c r="E67" s="19">
        <v>20212227</v>
      </c>
      <c r="F67" s="20">
        <v>80.1</v>
      </c>
      <c r="G67" s="21">
        <v>78.2</v>
      </c>
      <c r="H67" s="22">
        <f t="shared" si="2"/>
        <v>79.34</v>
      </c>
      <c r="I67" s="17">
        <v>1</v>
      </c>
    </row>
    <row r="68" ht="25" customHeight="1" spans="1:9">
      <c r="A68" s="23">
        <v>66</v>
      </c>
      <c r="B68" s="16" t="s">
        <v>106</v>
      </c>
      <c r="C68" s="17" t="s">
        <v>108</v>
      </c>
      <c r="D68" s="18" t="s">
        <v>14</v>
      </c>
      <c r="E68" s="19">
        <v>20212229</v>
      </c>
      <c r="F68" s="20">
        <v>65.6</v>
      </c>
      <c r="G68" s="21">
        <v>79.8</v>
      </c>
      <c r="H68" s="22">
        <f t="shared" si="2"/>
        <v>71.28</v>
      </c>
      <c r="I68" s="17">
        <v>2</v>
      </c>
    </row>
    <row r="69" ht="25" customHeight="1" spans="1:9">
      <c r="A69" s="15">
        <v>67</v>
      </c>
      <c r="B69" s="16" t="s">
        <v>109</v>
      </c>
      <c r="C69" s="17" t="s">
        <v>110</v>
      </c>
      <c r="D69" s="18" t="s">
        <v>14</v>
      </c>
      <c r="E69" s="19">
        <v>20212301</v>
      </c>
      <c r="F69" s="20">
        <v>75</v>
      </c>
      <c r="G69" s="21">
        <v>81.04</v>
      </c>
      <c r="H69" s="22">
        <f t="shared" si="2"/>
        <v>77.416</v>
      </c>
      <c r="I69" s="17">
        <v>1</v>
      </c>
    </row>
    <row r="70" ht="25" customHeight="1" spans="1:9">
      <c r="A70" s="23">
        <v>68</v>
      </c>
      <c r="B70" s="16" t="s">
        <v>109</v>
      </c>
      <c r="C70" s="17" t="s">
        <v>111</v>
      </c>
      <c r="D70" s="18" t="s">
        <v>12</v>
      </c>
      <c r="E70" s="19">
        <v>20212309</v>
      </c>
      <c r="F70" s="20">
        <v>67.5</v>
      </c>
      <c r="G70" s="21">
        <v>80.2</v>
      </c>
      <c r="H70" s="22">
        <f t="shared" si="2"/>
        <v>72.58</v>
      </c>
      <c r="I70" s="17">
        <v>2</v>
      </c>
    </row>
    <row r="71" ht="25" customHeight="1" spans="1:9">
      <c r="A71" s="15">
        <v>69</v>
      </c>
      <c r="B71" s="16" t="s">
        <v>112</v>
      </c>
      <c r="C71" s="17" t="s">
        <v>113</v>
      </c>
      <c r="D71" s="30" t="s">
        <v>12</v>
      </c>
      <c r="E71" s="19">
        <v>20211225</v>
      </c>
      <c r="F71" s="20">
        <v>76.5</v>
      </c>
      <c r="G71" s="21">
        <v>79.96</v>
      </c>
      <c r="H71" s="22">
        <f t="shared" si="2"/>
        <v>77.884</v>
      </c>
      <c r="I71" s="17">
        <v>1</v>
      </c>
    </row>
    <row r="72" ht="25" customHeight="1" spans="1:9">
      <c r="A72" s="23">
        <v>70</v>
      </c>
      <c r="B72" s="16" t="s">
        <v>112</v>
      </c>
      <c r="C72" s="17" t="s">
        <v>114</v>
      </c>
      <c r="D72" s="30" t="s">
        <v>12</v>
      </c>
      <c r="E72" s="19">
        <v>20211329</v>
      </c>
      <c r="F72" s="20">
        <v>74</v>
      </c>
      <c r="G72" s="21">
        <v>82.3</v>
      </c>
      <c r="H72" s="22">
        <f t="shared" si="2"/>
        <v>77.32</v>
      </c>
      <c r="I72" s="17">
        <v>2</v>
      </c>
    </row>
    <row r="73" ht="25" customHeight="1" spans="1:9">
      <c r="A73" s="15">
        <v>71</v>
      </c>
      <c r="B73" s="16" t="s">
        <v>115</v>
      </c>
      <c r="C73" s="17" t="s">
        <v>116</v>
      </c>
      <c r="D73" s="30" t="s">
        <v>12</v>
      </c>
      <c r="E73" s="19">
        <v>20211627</v>
      </c>
      <c r="F73" s="20">
        <v>74.5</v>
      </c>
      <c r="G73" s="21">
        <v>81.66</v>
      </c>
      <c r="H73" s="22">
        <f t="shared" si="2"/>
        <v>77.364</v>
      </c>
      <c r="I73" s="17">
        <v>1</v>
      </c>
    </row>
    <row r="74" ht="25" customHeight="1" spans="1:9">
      <c r="A74" s="23">
        <v>72</v>
      </c>
      <c r="B74" s="16" t="s">
        <v>115</v>
      </c>
      <c r="C74" s="17" t="s">
        <v>117</v>
      </c>
      <c r="D74" s="30" t="s">
        <v>12</v>
      </c>
      <c r="E74" s="19">
        <v>20211717</v>
      </c>
      <c r="F74" s="20">
        <v>74.5</v>
      </c>
      <c r="G74" s="21" t="s">
        <v>15</v>
      </c>
      <c r="H74" s="22">
        <f>F74*0.6</f>
        <v>44.7</v>
      </c>
      <c r="I74" s="17">
        <v>2</v>
      </c>
    </row>
    <row r="75" ht="25" customHeight="1" spans="1:9">
      <c r="A75" s="15">
        <v>73</v>
      </c>
      <c r="B75" s="16" t="s">
        <v>118</v>
      </c>
      <c r="C75" s="17" t="s">
        <v>119</v>
      </c>
      <c r="D75" s="18" t="s">
        <v>12</v>
      </c>
      <c r="E75" s="19">
        <v>20210723</v>
      </c>
      <c r="F75" s="20">
        <v>72.15</v>
      </c>
      <c r="G75" s="21">
        <v>82.1</v>
      </c>
      <c r="H75" s="22">
        <f t="shared" si="2"/>
        <v>76.13</v>
      </c>
      <c r="I75" s="17">
        <v>1</v>
      </c>
    </row>
    <row r="76" ht="25" customHeight="1" spans="1:9">
      <c r="A76" s="23">
        <v>74</v>
      </c>
      <c r="B76" s="16" t="s">
        <v>118</v>
      </c>
      <c r="C76" s="17" t="s">
        <v>120</v>
      </c>
      <c r="D76" s="18" t="s">
        <v>12</v>
      </c>
      <c r="E76" s="19">
        <v>20210730</v>
      </c>
      <c r="F76" s="20">
        <v>71.7</v>
      </c>
      <c r="G76" s="21">
        <v>80.9</v>
      </c>
      <c r="H76" s="22">
        <f t="shared" si="2"/>
        <v>75.38</v>
      </c>
      <c r="I76" s="17">
        <v>2</v>
      </c>
    </row>
    <row r="77" ht="25" customHeight="1" spans="1:9">
      <c r="A77" s="15">
        <v>75</v>
      </c>
      <c r="B77" s="16" t="s">
        <v>121</v>
      </c>
      <c r="C77" s="17" t="s">
        <v>122</v>
      </c>
      <c r="D77" s="18" t="s">
        <v>12</v>
      </c>
      <c r="E77" s="19">
        <v>20214103</v>
      </c>
      <c r="F77" s="20">
        <v>78.65</v>
      </c>
      <c r="G77" s="21">
        <v>80.06</v>
      </c>
      <c r="H77" s="22">
        <f t="shared" si="2"/>
        <v>79.214</v>
      </c>
      <c r="I77" s="17">
        <v>1</v>
      </c>
    </row>
    <row r="78" ht="25" customHeight="1" spans="1:9">
      <c r="A78" s="23">
        <v>76</v>
      </c>
      <c r="B78" s="16" t="s">
        <v>121</v>
      </c>
      <c r="C78" s="17" t="s">
        <v>123</v>
      </c>
      <c r="D78" s="18" t="s">
        <v>12</v>
      </c>
      <c r="E78" s="19">
        <v>20214105</v>
      </c>
      <c r="F78" s="20">
        <v>74.6</v>
      </c>
      <c r="G78" s="21">
        <v>84.6</v>
      </c>
      <c r="H78" s="22">
        <f t="shared" si="2"/>
        <v>78.6</v>
      </c>
      <c r="I78" s="17">
        <v>2</v>
      </c>
    </row>
    <row r="79" ht="25" customHeight="1" spans="1:9">
      <c r="A79" s="15">
        <v>77</v>
      </c>
      <c r="B79" s="16" t="s">
        <v>124</v>
      </c>
      <c r="C79" s="17" t="s">
        <v>125</v>
      </c>
      <c r="D79" s="30" t="s">
        <v>14</v>
      </c>
      <c r="E79" s="19">
        <v>20213830</v>
      </c>
      <c r="F79" s="20">
        <v>77.65</v>
      </c>
      <c r="G79" s="21">
        <v>83.2</v>
      </c>
      <c r="H79" s="22">
        <f t="shared" si="2"/>
        <v>79.87</v>
      </c>
      <c r="I79" s="17">
        <v>1</v>
      </c>
    </row>
    <row r="80" ht="25" customHeight="1" spans="1:9">
      <c r="A80" s="23">
        <v>78</v>
      </c>
      <c r="B80" s="16" t="s">
        <v>124</v>
      </c>
      <c r="C80" s="17" t="s">
        <v>126</v>
      </c>
      <c r="D80" s="30" t="s">
        <v>14</v>
      </c>
      <c r="E80" s="19">
        <v>20213905</v>
      </c>
      <c r="F80" s="20">
        <v>79.8</v>
      </c>
      <c r="G80" s="21" t="s">
        <v>15</v>
      </c>
      <c r="H80" s="22">
        <f>F80*0.6</f>
        <v>47.88</v>
      </c>
      <c r="I80" s="17">
        <v>2</v>
      </c>
    </row>
    <row r="81" ht="25" customHeight="1" spans="1:9">
      <c r="A81" s="15">
        <v>79</v>
      </c>
      <c r="B81" s="16" t="s">
        <v>127</v>
      </c>
      <c r="C81" s="17" t="s">
        <v>128</v>
      </c>
      <c r="D81" s="30" t="s">
        <v>14</v>
      </c>
      <c r="E81" s="19">
        <v>20212004</v>
      </c>
      <c r="F81" s="20">
        <v>73</v>
      </c>
      <c r="G81" s="21">
        <v>85.1</v>
      </c>
      <c r="H81" s="22">
        <f t="shared" si="2"/>
        <v>77.84</v>
      </c>
      <c r="I81" s="17">
        <v>1</v>
      </c>
    </row>
    <row r="82" ht="25" customHeight="1" spans="1:9">
      <c r="A82" s="23">
        <v>80</v>
      </c>
      <c r="B82" s="16" t="s">
        <v>127</v>
      </c>
      <c r="C82" s="17" t="s">
        <v>129</v>
      </c>
      <c r="D82" s="30" t="s">
        <v>12</v>
      </c>
      <c r="E82" s="19">
        <v>20211908</v>
      </c>
      <c r="F82" s="20">
        <v>74.5</v>
      </c>
      <c r="G82" s="21">
        <v>79.6</v>
      </c>
      <c r="H82" s="22">
        <f t="shared" si="2"/>
        <v>76.54</v>
      </c>
      <c r="I82" s="17">
        <v>2</v>
      </c>
    </row>
    <row r="83" ht="25" customHeight="1" spans="1:9">
      <c r="A83" s="15">
        <v>81</v>
      </c>
      <c r="B83" s="16" t="s">
        <v>130</v>
      </c>
      <c r="C83" s="17" t="s">
        <v>131</v>
      </c>
      <c r="D83" s="18" t="s">
        <v>12</v>
      </c>
      <c r="E83" s="19">
        <v>20212113</v>
      </c>
      <c r="F83" s="20">
        <v>77.8</v>
      </c>
      <c r="G83" s="21">
        <v>79.34</v>
      </c>
      <c r="H83" s="22">
        <f t="shared" si="2"/>
        <v>78.416</v>
      </c>
      <c r="I83" s="17">
        <v>1</v>
      </c>
    </row>
    <row r="84" ht="25" customHeight="1" spans="1:9">
      <c r="A84" s="23">
        <v>82</v>
      </c>
      <c r="B84" s="16" t="s">
        <v>130</v>
      </c>
      <c r="C84" s="17" t="s">
        <v>132</v>
      </c>
      <c r="D84" s="18" t="s">
        <v>12</v>
      </c>
      <c r="E84" s="19">
        <v>20212118</v>
      </c>
      <c r="F84" s="20">
        <v>76.1</v>
      </c>
      <c r="G84" s="21">
        <v>80.9</v>
      </c>
      <c r="H84" s="22">
        <f t="shared" si="2"/>
        <v>78.02</v>
      </c>
      <c r="I84" s="17">
        <v>2</v>
      </c>
    </row>
    <row r="85" ht="25" customHeight="1" spans="1:9">
      <c r="A85" s="15">
        <v>83</v>
      </c>
      <c r="B85" s="16" t="s">
        <v>133</v>
      </c>
      <c r="C85" s="17" t="s">
        <v>134</v>
      </c>
      <c r="D85" s="30" t="s">
        <v>14</v>
      </c>
      <c r="E85" s="19">
        <v>20213511</v>
      </c>
      <c r="F85" s="20">
        <v>71</v>
      </c>
      <c r="G85" s="21">
        <v>82.5</v>
      </c>
      <c r="H85" s="22">
        <f t="shared" si="2"/>
        <v>75.6</v>
      </c>
      <c r="I85" s="17">
        <v>1</v>
      </c>
    </row>
    <row r="86" ht="25" customHeight="1" spans="1:9">
      <c r="A86" s="23">
        <v>84</v>
      </c>
      <c r="B86" s="16" t="s">
        <v>133</v>
      </c>
      <c r="C86" s="17" t="s">
        <v>135</v>
      </c>
      <c r="D86" s="30" t="s">
        <v>14</v>
      </c>
      <c r="E86" s="19">
        <v>20213505</v>
      </c>
      <c r="F86" s="20">
        <v>73.9</v>
      </c>
      <c r="G86" s="21">
        <v>77.4</v>
      </c>
      <c r="H86" s="22">
        <f t="shared" si="2"/>
        <v>75.3</v>
      </c>
      <c r="I86" s="17">
        <v>2</v>
      </c>
    </row>
    <row r="87" ht="25" customHeight="1" spans="1:9">
      <c r="A87" s="15">
        <v>85</v>
      </c>
      <c r="B87" s="16" t="s">
        <v>133</v>
      </c>
      <c r="C87" s="17" t="s">
        <v>136</v>
      </c>
      <c r="D87" s="30" t="s">
        <v>14</v>
      </c>
      <c r="E87" s="19">
        <v>20213513</v>
      </c>
      <c r="F87" s="20">
        <v>66.75</v>
      </c>
      <c r="G87" s="21">
        <v>83.8</v>
      </c>
      <c r="H87" s="22">
        <f t="shared" si="2"/>
        <v>73.57</v>
      </c>
      <c r="I87" s="17">
        <v>3</v>
      </c>
    </row>
    <row r="88" ht="25" customHeight="1" spans="1:9">
      <c r="A88" s="23">
        <v>86</v>
      </c>
      <c r="B88" s="16" t="s">
        <v>133</v>
      </c>
      <c r="C88" s="17" t="s">
        <v>137</v>
      </c>
      <c r="D88" s="30" t="s">
        <v>12</v>
      </c>
      <c r="E88" s="19">
        <v>20213512</v>
      </c>
      <c r="F88" s="20">
        <v>65.4</v>
      </c>
      <c r="G88" s="21">
        <v>79.2</v>
      </c>
      <c r="H88" s="22">
        <f t="shared" si="2"/>
        <v>70.92</v>
      </c>
      <c r="I88" s="17">
        <v>4</v>
      </c>
    </row>
    <row r="89" ht="25" customHeight="1" spans="1:9">
      <c r="A89" s="15">
        <v>87</v>
      </c>
      <c r="B89" s="16" t="s">
        <v>133</v>
      </c>
      <c r="C89" s="17" t="s">
        <v>138</v>
      </c>
      <c r="D89" s="30" t="s">
        <v>12</v>
      </c>
      <c r="E89" s="19">
        <v>20213501</v>
      </c>
      <c r="F89" s="20">
        <v>62</v>
      </c>
      <c r="G89" s="21">
        <v>80.9</v>
      </c>
      <c r="H89" s="22">
        <f t="shared" si="2"/>
        <v>69.56</v>
      </c>
      <c r="I89" s="17">
        <v>5</v>
      </c>
    </row>
    <row r="90" ht="25" customHeight="1" spans="1:9">
      <c r="A90" s="23">
        <v>88</v>
      </c>
      <c r="B90" s="16" t="s">
        <v>133</v>
      </c>
      <c r="C90" s="17" t="s">
        <v>93</v>
      </c>
      <c r="D90" s="30" t="s">
        <v>12</v>
      </c>
      <c r="E90" s="19">
        <v>20213508</v>
      </c>
      <c r="F90" s="20">
        <v>61.55</v>
      </c>
      <c r="G90" s="21">
        <v>78.6</v>
      </c>
      <c r="H90" s="22">
        <f t="shared" si="2"/>
        <v>68.37</v>
      </c>
      <c r="I90" s="17">
        <v>6</v>
      </c>
    </row>
    <row r="91" ht="25" customHeight="1" spans="1:9">
      <c r="A91" s="15">
        <v>89</v>
      </c>
      <c r="B91" s="16" t="s">
        <v>139</v>
      </c>
      <c r="C91" s="17" t="s">
        <v>140</v>
      </c>
      <c r="D91" s="30" t="s">
        <v>14</v>
      </c>
      <c r="E91" s="19">
        <v>20213425</v>
      </c>
      <c r="F91" s="20">
        <v>80.1</v>
      </c>
      <c r="G91" s="21">
        <v>86.4</v>
      </c>
      <c r="H91" s="22">
        <f t="shared" si="2"/>
        <v>82.62</v>
      </c>
      <c r="I91" s="17">
        <v>1</v>
      </c>
    </row>
    <row r="92" ht="25" customHeight="1" spans="1:9">
      <c r="A92" s="23">
        <v>90</v>
      </c>
      <c r="B92" s="16" t="s">
        <v>139</v>
      </c>
      <c r="C92" s="17" t="s">
        <v>141</v>
      </c>
      <c r="D92" s="30" t="s">
        <v>12</v>
      </c>
      <c r="E92" s="19">
        <v>20213426</v>
      </c>
      <c r="F92" s="20">
        <v>64.45</v>
      </c>
      <c r="G92" s="21">
        <v>73.6</v>
      </c>
      <c r="H92" s="22">
        <f t="shared" si="2"/>
        <v>68.11</v>
      </c>
      <c r="I92" s="17">
        <v>2</v>
      </c>
    </row>
    <row r="93" ht="25" customHeight="1" spans="1:9">
      <c r="A93" s="15">
        <v>91</v>
      </c>
      <c r="B93" s="16" t="s">
        <v>142</v>
      </c>
      <c r="C93" s="17" t="s">
        <v>143</v>
      </c>
      <c r="D93" s="30" t="s">
        <v>12</v>
      </c>
      <c r="E93" s="19">
        <v>20214120</v>
      </c>
      <c r="F93" s="20">
        <v>65.25</v>
      </c>
      <c r="G93" s="21">
        <v>75</v>
      </c>
      <c r="H93" s="22">
        <f t="shared" si="2"/>
        <v>69.15</v>
      </c>
      <c r="I93" s="17">
        <v>1</v>
      </c>
    </row>
    <row r="94" ht="25" customHeight="1" spans="1:9">
      <c r="A94" s="23">
        <v>92</v>
      </c>
      <c r="B94" s="16" t="s">
        <v>144</v>
      </c>
      <c r="C94" s="17" t="s">
        <v>145</v>
      </c>
      <c r="D94" s="30" t="s">
        <v>12</v>
      </c>
      <c r="E94" s="19">
        <v>20214125</v>
      </c>
      <c r="F94" s="20">
        <v>73.85</v>
      </c>
      <c r="G94" s="21">
        <v>76.52</v>
      </c>
      <c r="H94" s="22">
        <f t="shared" si="2"/>
        <v>74.918</v>
      </c>
      <c r="I94" s="17">
        <v>1</v>
      </c>
    </row>
    <row r="95" ht="25" customHeight="1" spans="1:9">
      <c r="A95" s="15">
        <v>93</v>
      </c>
      <c r="B95" s="16" t="s">
        <v>144</v>
      </c>
      <c r="C95" s="17" t="s">
        <v>146</v>
      </c>
      <c r="D95" s="30" t="s">
        <v>14</v>
      </c>
      <c r="E95" s="19">
        <v>20214124</v>
      </c>
      <c r="F95" s="20">
        <v>71.6</v>
      </c>
      <c r="G95" s="21">
        <v>76.6</v>
      </c>
      <c r="H95" s="22">
        <f t="shared" si="2"/>
        <v>73.6</v>
      </c>
      <c r="I95" s="17">
        <v>2</v>
      </c>
    </row>
    <row r="96" ht="25" customHeight="1" spans="1:9">
      <c r="A96" s="23">
        <v>94</v>
      </c>
      <c r="B96" s="16" t="s">
        <v>147</v>
      </c>
      <c r="C96" s="17" t="s">
        <v>148</v>
      </c>
      <c r="D96" s="30" t="s">
        <v>12</v>
      </c>
      <c r="E96" s="19">
        <v>20213422</v>
      </c>
      <c r="F96" s="20">
        <v>72.75</v>
      </c>
      <c r="G96" s="21">
        <v>79.7</v>
      </c>
      <c r="H96" s="22">
        <f t="shared" ref="H96:H108" si="3">F96*0.6+G96*0.4</f>
        <v>75.53</v>
      </c>
      <c r="I96" s="17">
        <v>1</v>
      </c>
    </row>
    <row r="97" ht="25" customHeight="1" spans="1:9">
      <c r="A97" s="15">
        <v>95</v>
      </c>
      <c r="B97" s="16" t="s">
        <v>147</v>
      </c>
      <c r="C97" s="17" t="s">
        <v>149</v>
      </c>
      <c r="D97" s="30" t="s">
        <v>12</v>
      </c>
      <c r="E97" s="19">
        <v>20213423</v>
      </c>
      <c r="F97" s="20">
        <v>65</v>
      </c>
      <c r="G97" s="21" t="s">
        <v>15</v>
      </c>
      <c r="H97" s="22">
        <f>F97*0.6</f>
        <v>39</v>
      </c>
      <c r="I97" s="17">
        <v>2</v>
      </c>
    </row>
    <row r="98" ht="25" customHeight="1" spans="1:9">
      <c r="A98" s="23">
        <v>96</v>
      </c>
      <c r="B98" s="16" t="s">
        <v>150</v>
      </c>
      <c r="C98" s="17" t="s">
        <v>151</v>
      </c>
      <c r="D98" s="30" t="s">
        <v>14</v>
      </c>
      <c r="E98" s="19">
        <v>20214226</v>
      </c>
      <c r="F98" s="20">
        <v>65.45</v>
      </c>
      <c r="G98" s="21">
        <v>78.1</v>
      </c>
      <c r="H98" s="22">
        <f t="shared" si="3"/>
        <v>70.51</v>
      </c>
      <c r="I98" s="17">
        <v>1</v>
      </c>
    </row>
    <row r="99" ht="25" customHeight="1" spans="1:9">
      <c r="A99" s="15">
        <v>97</v>
      </c>
      <c r="B99" s="16" t="s">
        <v>150</v>
      </c>
      <c r="C99" s="17" t="s">
        <v>152</v>
      </c>
      <c r="D99" s="30" t="s">
        <v>14</v>
      </c>
      <c r="E99" s="19">
        <v>20214228</v>
      </c>
      <c r="F99" s="20">
        <v>62.65</v>
      </c>
      <c r="G99" s="21">
        <v>82.1</v>
      </c>
      <c r="H99" s="22">
        <f t="shared" si="3"/>
        <v>70.43</v>
      </c>
      <c r="I99" s="17">
        <v>2</v>
      </c>
    </row>
    <row r="100" ht="25" customHeight="1" spans="1:9">
      <c r="A100" s="23">
        <v>98</v>
      </c>
      <c r="B100" s="16" t="s">
        <v>153</v>
      </c>
      <c r="C100" s="17" t="s">
        <v>154</v>
      </c>
      <c r="D100" s="30" t="s">
        <v>14</v>
      </c>
      <c r="E100" s="19">
        <v>20214126</v>
      </c>
      <c r="F100" s="20">
        <v>76.25</v>
      </c>
      <c r="G100" s="21">
        <v>82.9</v>
      </c>
      <c r="H100" s="22">
        <f t="shared" si="3"/>
        <v>78.91</v>
      </c>
      <c r="I100" s="17">
        <v>1</v>
      </c>
    </row>
    <row r="101" ht="25" customHeight="1" spans="1:9">
      <c r="A101" s="15">
        <v>99</v>
      </c>
      <c r="B101" s="16" t="s">
        <v>153</v>
      </c>
      <c r="C101" s="17" t="s">
        <v>155</v>
      </c>
      <c r="D101" s="30" t="s">
        <v>12</v>
      </c>
      <c r="E101" s="19">
        <v>20214129</v>
      </c>
      <c r="F101" s="20">
        <v>62.55</v>
      </c>
      <c r="G101" s="21">
        <v>80.4</v>
      </c>
      <c r="H101" s="22">
        <f t="shared" si="3"/>
        <v>69.69</v>
      </c>
      <c r="I101" s="17">
        <v>2</v>
      </c>
    </row>
    <row r="102" ht="25" customHeight="1" spans="1:9">
      <c r="A102" s="23">
        <v>100</v>
      </c>
      <c r="B102" s="16" t="s">
        <v>153</v>
      </c>
      <c r="C102" s="17" t="s">
        <v>156</v>
      </c>
      <c r="D102" s="30" t="s">
        <v>12</v>
      </c>
      <c r="E102" s="19">
        <v>20214130</v>
      </c>
      <c r="F102" s="20">
        <v>61.2</v>
      </c>
      <c r="G102" s="21">
        <v>74</v>
      </c>
      <c r="H102" s="22">
        <f t="shared" si="3"/>
        <v>66.32</v>
      </c>
      <c r="I102" s="17">
        <v>3</v>
      </c>
    </row>
    <row r="103" ht="25" customHeight="1" spans="1:9">
      <c r="A103" s="15">
        <v>101</v>
      </c>
      <c r="B103" s="16" t="s">
        <v>153</v>
      </c>
      <c r="C103" s="17" t="s">
        <v>157</v>
      </c>
      <c r="D103" s="30" t="s">
        <v>14</v>
      </c>
      <c r="E103" s="19">
        <v>20214127</v>
      </c>
      <c r="F103" s="20">
        <v>55.05</v>
      </c>
      <c r="G103" s="21">
        <v>77</v>
      </c>
      <c r="H103" s="22">
        <f t="shared" si="3"/>
        <v>63.83</v>
      </c>
      <c r="I103" s="17">
        <v>4</v>
      </c>
    </row>
    <row r="104" ht="25" customHeight="1" spans="1:9">
      <c r="A104" s="23">
        <v>102</v>
      </c>
      <c r="B104" s="16" t="s">
        <v>158</v>
      </c>
      <c r="C104" s="17" t="s">
        <v>159</v>
      </c>
      <c r="D104" s="30" t="s">
        <v>14</v>
      </c>
      <c r="E104" s="19">
        <v>20214229</v>
      </c>
      <c r="F104" s="20">
        <v>67.9</v>
      </c>
      <c r="G104" s="21">
        <v>76.2</v>
      </c>
      <c r="H104" s="22">
        <f t="shared" si="3"/>
        <v>71.22</v>
      </c>
      <c r="I104" s="17">
        <v>1</v>
      </c>
    </row>
    <row r="105" ht="25" customHeight="1" spans="1:9">
      <c r="A105" s="15">
        <v>103</v>
      </c>
      <c r="B105" s="16" t="s">
        <v>160</v>
      </c>
      <c r="C105" s="17" t="s">
        <v>161</v>
      </c>
      <c r="D105" s="30" t="s">
        <v>12</v>
      </c>
      <c r="E105" s="19">
        <v>20213102</v>
      </c>
      <c r="F105" s="20">
        <v>69.2</v>
      </c>
      <c r="G105" s="21">
        <v>83.1</v>
      </c>
      <c r="H105" s="22">
        <f t="shared" si="3"/>
        <v>74.76</v>
      </c>
      <c r="I105" s="17">
        <v>1</v>
      </c>
    </row>
    <row r="106" ht="25" customHeight="1" spans="1:9">
      <c r="A106" s="23">
        <v>104</v>
      </c>
      <c r="B106" s="16" t="s">
        <v>160</v>
      </c>
      <c r="C106" s="17" t="s">
        <v>162</v>
      </c>
      <c r="D106" s="30" t="s">
        <v>12</v>
      </c>
      <c r="E106" s="19">
        <v>20213107</v>
      </c>
      <c r="F106" s="20">
        <v>63.15</v>
      </c>
      <c r="G106" s="21">
        <v>80.7</v>
      </c>
      <c r="H106" s="22">
        <f t="shared" si="3"/>
        <v>70.17</v>
      </c>
      <c r="I106" s="17">
        <v>2</v>
      </c>
    </row>
    <row r="107" ht="25" customHeight="1" spans="1:9">
      <c r="A107" s="15">
        <v>105</v>
      </c>
      <c r="B107" s="16" t="s">
        <v>160</v>
      </c>
      <c r="C107" s="17" t="s">
        <v>163</v>
      </c>
      <c r="D107" s="30" t="s">
        <v>14</v>
      </c>
      <c r="E107" s="19">
        <v>20213105</v>
      </c>
      <c r="F107" s="20">
        <v>61.65</v>
      </c>
      <c r="G107" s="21">
        <v>80.1</v>
      </c>
      <c r="H107" s="22">
        <f t="shared" si="3"/>
        <v>69.03</v>
      </c>
      <c r="I107" s="17">
        <v>3</v>
      </c>
    </row>
    <row r="108" ht="25" customHeight="1" spans="1:9">
      <c r="A108" s="23">
        <v>106</v>
      </c>
      <c r="B108" s="16" t="s">
        <v>160</v>
      </c>
      <c r="C108" s="17" t="s">
        <v>164</v>
      </c>
      <c r="D108" s="30" t="s">
        <v>12</v>
      </c>
      <c r="E108" s="19">
        <v>20213106</v>
      </c>
      <c r="F108" s="20">
        <v>61.1</v>
      </c>
      <c r="G108" s="21">
        <v>80.5</v>
      </c>
      <c r="H108" s="22">
        <f t="shared" si="3"/>
        <v>68.86</v>
      </c>
      <c r="I108" s="17">
        <v>4</v>
      </c>
    </row>
    <row r="109" ht="25" customHeight="1" spans="1:9">
      <c r="A109" s="15">
        <v>107</v>
      </c>
      <c r="B109" s="16" t="s">
        <v>165</v>
      </c>
      <c r="C109" s="17" t="s">
        <v>166</v>
      </c>
      <c r="D109" s="30" t="s">
        <v>12</v>
      </c>
      <c r="E109" s="19">
        <v>20213111</v>
      </c>
      <c r="F109" s="20">
        <v>71.35</v>
      </c>
      <c r="G109" s="21">
        <v>78.9</v>
      </c>
      <c r="H109" s="22">
        <f t="shared" ref="H109:H114" si="4">F109*0.6+G109*0.4</f>
        <v>74.37</v>
      </c>
      <c r="I109" s="17">
        <v>1</v>
      </c>
    </row>
    <row r="110" ht="25" customHeight="1" spans="1:9">
      <c r="A110" s="23">
        <v>108</v>
      </c>
      <c r="B110" s="16" t="s">
        <v>165</v>
      </c>
      <c r="C110" s="17" t="s">
        <v>167</v>
      </c>
      <c r="D110" s="30" t="s">
        <v>12</v>
      </c>
      <c r="E110" s="19">
        <v>20213116</v>
      </c>
      <c r="F110" s="20">
        <v>68.25</v>
      </c>
      <c r="G110" s="21">
        <v>82.5</v>
      </c>
      <c r="H110" s="22">
        <f t="shared" si="4"/>
        <v>73.95</v>
      </c>
      <c r="I110" s="17">
        <v>2</v>
      </c>
    </row>
    <row r="111" ht="25" customHeight="1" spans="1:9">
      <c r="A111" s="15">
        <v>109</v>
      </c>
      <c r="B111" s="16" t="s">
        <v>165</v>
      </c>
      <c r="C111" s="17" t="s">
        <v>168</v>
      </c>
      <c r="D111" s="30" t="s">
        <v>12</v>
      </c>
      <c r="E111" s="19">
        <v>20213130</v>
      </c>
      <c r="F111" s="20">
        <v>72.6</v>
      </c>
      <c r="G111" s="21">
        <v>74.9</v>
      </c>
      <c r="H111" s="22">
        <f t="shared" si="4"/>
        <v>73.52</v>
      </c>
      <c r="I111" s="17">
        <v>3</v>
      </c>
    </row>
    <row r="112" ht="25" customHeight="1" spans="1:9">
      <c r="A112" s="23">
        <v>110</v>
      </c>
      <c r="B112" s="16" t="s">
        <v>165</v>
      </c>
      <c r="C112" s="17" t="s">
        <v>169</v>
      </c>
      <c r="D112" s="30" t="s">
        <v>12</v>
      </c>
      <c r="E112" s="19">
        <v>20213121</v>
      </c>
      <c r="F112" s="20">
        <v>69.7</v>
      </c>
      <c r="G112" s="21">
        <v>74</v>
      </c>
      <c r="H112" s="22">
        <f t="shared" si="4"/>
        <v>71.42</v>
      </c>
      <c r="I112" s="17">
        <v>4</v>
      </c>
    </row>
    <row r="113" ht="25" customHeight="1" spans="1:9">
      <c r="A113" s="15">
        <v>111</v>
      </c>
      <c r="B113" s="16" t="s">
        <v>165</v>
      </c>
      <c r="C113" s="17" t="s">
        <v>170</v>
      </c>
      <c r="D113" s="30" t="s">
        <v>12</v>
      </c>
      <c r="E113" s="19">
        <v>20213126</v>
      </c>
      <c r="F113" s="20">
        <v>66.65</v>
      </c>
      <c r="G113" s="21">
        <v>77.6</v>
      </c>
      <c r="H113" s="22">
        <f t="shared" si="4"/>
        <v>71.03</v>
      </c>
      <c r="I113" s="17">
        <v>5</v>
      </c>
    </row>
    <row r="114" ht="25" customHeight="1" spans="1:9">
      <c r="A114" s="23">
        <v>112</v>
      </c>
      <c r="B114" s="16" t="s">
        <v>165</v>
      </c>
      <c r="C114" s="17" t="s">
        <v>171</v>
      </c>
      <c r="D114" s="30" t="s">
        <v>12</v>
      </c>
      <c r="E114" s="19">
        <v>20213108</v>
      </c>
      <c r="F114" s="20">
        <v>67.25</v>
      </c>
      <c r="G114" s="21">
        <v>74.8</v>
      </c>
      <c r="H114" s="22">
        <f t="shared" si="4"/>
        <v>70.27</v>
      </c>
      <c r="I114" s="17">
        <v>6</v>
      </c>
    </row>
    <row r="115" ht="25" customHeight="1" spans="1:9">
      <c r="A115" s="15">
        <v>113</v>
      </c>
      <c r="B115" s="16" t="s">
        <v>172</v>
      </c>
      <c r="C115" s="17" t="s">
        <v>173</v>
      </c>
      <c r="D115" s="30" t="s">
        <v>12</v>
      </c>
      <c r="E115" s="19">
        <v>20213302</v>
      </c>
      <c r="F115" s="20">
        <v>78.4</v>
      </c>
      <c r="G115" s="21">
        <v>82.8</v>
      </c>
      <c r="H115" s="22">
        <f t="shared" ref="H114:H138" si="5">F115*0.6+G115*0.4</f>
        <v>80.16</v>
      </c>
      <c r="I115" s="17">
        <v>1</v>
      </c>
    </row>
    <row r="116" ht="25" customHeight="1" spans="1:9">
      <c r="A116" s="23">
        <v>114</v>
      </c>
      <c r="B116" s="16" t="s">
        <v>172</v>
      </c>
      <c r="C116" s="17" t="s">
        <v>174</v>
      </c>
      <c r="D116" s="30" t="s">
        <v>12</v>
      </c>
      <c r="E116" s="19">
        <v>20213222</v>
      </c>
      <c r="F116" s="20">
        <v>71.75</v>
      </c>
      <c r="G116" s="21">
        <v>85.9</v>
      </c>
      <c r="H116" s="22">
        <f t="shared" si="5"/>
        <v>77.41</v>
      </c>
      <c r="I116" s="17">
        <v>2</v>
      </c>
    </row>
    <row r="117" ht="25" customHeight="1" spans="1:9">
      <c r="A117" s="15">
        <v>115</v>
      </c>
      <c r="B117" s="16" t="s">
        <v>172</v>
      </c>
      <c r="C117" s="17" t="s">
        <v>175</v>
      </c>
      <c r="D117" s="30" t="s">
        <v>12</v>
      </c>
      <c r="E117" s="19">
        <v>20213324</v>
      </c>
      <c r="F117" s="20">
        <v>75.45</v>
      </c>
      <c r="G117" s="21">
        <v>76.6</v>
      </c>
      <c r="H117" s="22">
        <f t="shared" si="5"/>
        <v>75.91</v>
      </c>
      <c r="I117" s="17">
        <v>3</v>
      </c>
    </row>
    <row r="118" ht="25" customHeight="1" spans="1:9">
      <c r="A118" s="23">
        <v>116</v>
      </c>
      <c r="B118" s="16" t="s">
        <v>172</v>
      </c>
      <c r="C118" s="17" t="s">
        <v>176</v>
      </c>
      <c r="D118" s="30" t="s">
        <v>12</v>
      </c>
      <c r="E118" s="19">
        <v>20213411</v>
      </c>
      <c r="F118" s="20">
        <v>70.35</v>
      </c>
      <c r="G118" s="21">
        <v>82</v>
      </c>
      <c r="H118" s="22">
        <f t="shared" si="5"/>
        <v>75.01</v>
      </c>
      <c r="I118" s="17">
        <v>4</v>
      </c>
    </row>
    <row r="119" ht="25" customHeight="1" spans="1:9">
      <c r="A119" s="15">
        <v>117</v>
      </c>
      <c r="B119" s="16" t="s">
        <v>172</v>
      </c>
      <c r="C119" s="17" t="s">
        <v>177</v>
      </c>
      <c r="D119" s="30" t="s">
        <v>12</v>
      </c>
      <c r="E119" s="19">
        <v>20213227</v>
      </c>
      <c r="F119" s="20">
        <v>71.1</v>
      </c>
      <c r="G119" s="21">
        <v>80.3</v>
      </c>
      <c r="H119" s="22">
        <f t="shared" si="5"/>
        <v>74.78</v>
      </c>
      <c r="I119" s="17">
        <v>5</v>
      </c>
    </row>
    <row r="120" ht="25" customHeight="1" spans="1:9">
      <c r="A120" s="23">
        <v>118</v>
      </c>
      <c r="B120" s="16" t="s">
        <v>172</v>
      </c>
      <c r="C120" s="17" t="s">
        <v>178</v>
      </c>
      <c r="D120" s="30" t="s">
        <v>12</v>
      </c>
      <c r="E120" s="19">
        <v>20213321</v>
      </c>
      <c r="F120" s="20">
        <v>69</v>
      </c>
      <c r="G120" s="21">
        <v>81.3</v>
      </c>
      <c r="H120" s="22">
        <f t="shared" si="5"/>
        <v>73.92</v>
      </c>
      <c r="I120" s="17">
        <v>6</v>
      </c>
    </row>
    <row r="121" ht="25" customHeight="1" spans="1:9">
      <c r="A121" s="15">
        <v>119</v>
      </c>
      <c r="B121" s="16" t="s">
        <v>172</v>
      </c>
      <c r="C121" s="17" t="s">
        <v>179</v>
      </c>
      <c r="D121" s="30" t="s">
        <v>12</v>
      </c>
      <c r="E121" s="19">
        <v>20213301</v>
      </c>
      <c r="F121" s="20">
        <v>69</v>
      </c>
      <c r="G121" s="21">
        <v>78.3</v>
      </c>
      <c r="H121" s="22">
        <f t="shared" si="5"/>
        <v>72.72</v>
      </c>
      <c r="I121" s="17">
        <v>7</v>
      </c>
    </row>
    <row r="122" ht="25" customHeight="1" spans="1:9">
      <c r="A122" s="23">
        <v>120</v>
      </c>
      <c r="B122" s="16" t="s">
        <v>172</v>
      </c>
      <c r="C122" s="17" t="s">
        <v>180</v>
      </c>
      <c r="D122" s="30" t="s">
        <v>12</v>
      </c>
      <c r="E122" s="19">
        <v>20213228</v>
      </c>
      <c r="F122" s="20">
        <v>74.5</v>
      </c>
      <c r="G122" s="21" t="s">
        <v>15</v>
      </c>
      <c r="H122" s="22">
        <f>F122*0.6</f>
        <v>44.7</v>
      </c>
      <c r="I122" s="17">
        <v>8</v>
      </c>
    </row>
    <row r="123" ht="25" customHeight="1" spans="1:9">
      <c r="A123" s="15">
        <v>121</v>
      </c>
      <c r="B123" s="16" t="s">
        <v>181</v>
      </c>
      <c r="C123" s="17" t="s">
        <v>182</v>
      </c>
      <c r="D123" s="30" t="s">
        <v>14</v>
      </c>
      <c r="E123" s="19">
        <v>20213518</v>
      </c>
      <c r="F123" s="20">
        <v>61.2</v>
      </c>
      <c r="G123" s="21">
        <v>77.2</v>
      </c>
      <c r="H123" s="22">
        <f t="shared" si="5"/>
        <v>67.6</v>
      </c>
      <c r="I123" s="17">
        <v>1</v>
      </c>
    </row>
    <row r="124" ht="25" customHeight="1" spans="1:9">
      <c r="A124" s="23">
        <v>122</v>
      </c>
      <c r="B124" s="16" t="s">
        <v>181</v>
      </c>
      <c r="C124" s="17" t="s">
        <v>183</v>
      </c>
      <c r="D124" s="30" t="s">
        <v>12</v>
      </c>
      <c r="E124" s="19">
        <v>20213516</v>
      </c>
      <c r="F124" s="20">
        <v>60</v>
      </c>
      <c r="G124" s="21">
        <v>76.3</v>
      </c>
      <c r="H124" s="22">
        <f t="shared" si="5"/>
        <v>66.52</v>
      </c>
      <c r="I124" s="17">
        <v>2</v>
      </c>
    </row>
    <row r="125" ht="25" customHeight="1" spans="1:9">
      <c r="A125" s="15">
        <v>123</v>
      </c>
      <c r="B125" s="16" t="s">
        <v>184</v>
      </c>
      <c r="C125" s="17" t="s">
        <v>185</v>
      </c>
      <c r="D125" s="30" t="s">
        <v>12</v>
      </c>
      <c r="E125" s="19">
        <v>20213430</v>
      </c>
      <c r="F125" s="20">
        <v>70</v>
      </c>
      <c r="G125" s="21">
        <v>81.8</v>
      </c>
      <c r="H125" s="22">
        <f t="shared" si="5"/>
        <v>74.72</v>
      </c>
      <c r="I125" s="17">
        <v>1</v>
      </c>
    </row>
    <row r="126" ht="25" customHeight="1" spans="1:9">
      <c r="A126" s="23">
        <v>124</v>
      </c>
      <c r="B126" s="16" t="s">
        <v>184</v>
      </c>
      <c r="C126" s="17" t="s">
        <v>186</v>
      </c>
      <c r="D126" s="30" t="s">
        <v>12</v>
      </c>
      <c r="E126" s="19">
        <v>20213428</v>
      </c>
      <c r="F126" s="20">
        <v>60.75</v>
      </c>
      <c r="G126" s="21">
        <v>77.9</v>
      </c>
      <c r="H126" s="22">
        <f t="shared" si="5"/>
        <v>67.61</v>
      </c>
      <c r="I126" s="17">
        <v>2</v>
      </c>
    </row>
    <row r="127" ht="25" customHeight="1" spans="1:9">
      <c r="A127" s="15">
        <v>125</v>
      </c>
      <c r="B127" s="16" t="s">
        <v>184</v>
      </c>
      <c r="C127" s="17" t="s">
        <v>187</v>
      </c>
      <c r="D127" s="30" t="s">
        <v>12</v>
      </c>
      <c r="E127" s="19">
        <v>20213427</v>
      </c>
      <c r="F127" s="20">
        <v>55.9</v>
      </c>
      <c r="G127" s="21">
        <v>75.4</v>
      </c>
      <c r="H127" s="22">
        <f t="shared" si="5"/>
        <v>63.7</v>
      </c>
      <c r="I127" s="17">
        <v>3</v>
      </c>
    </row>
    <row r="128" ht="25" customHeight="1" spans="1:9">
      <c r="A128" s="23">
        <v>126</v>
      </c>
      <c r="B128" s="16" t="s">
        <v>188</v>
      </c>
      <c r="C128" s="17" t="s">
        <v>189</v>
      </c>
      <c r="D128" s="30" t="s">
        <v>12</v>
      </c>
      <c r="E128" s="19">
        <v>20213419</v>
      </c>
      <c r="F128" s="20">
        <v>67.9</v>
      </c>
      <c r="G128" s="21">
        <v>82.74</v>
      </c>
      <c r="H128" s="22">
        <f t="shared" si="5"/>
        <v>73.836</v>
      </c>
      <c r="I128" s="17">
        <v>1</v>
      </c>
    </row>
    <row r="129" ht="25" customHeight="1" spans="1:9">
      <c r="A129" s="15">
        <v>127</v>
      </c>
      <c r="B129" s="16" t="s">
        <v>188</v>
      </c>
      <c r="C129" s="17" t="s">
        <v>190</v>
      </c>
      <c r="D129" s="30" t="s">
        <v>12</v>
      </c>
      <c r="E129" s="19">
        <v>20213417</v>
      </c>
      <c r="F129" s="20">
        <v>65.15</v>
      </c>
      <c r="G129" s="21">
        <v>77.2</v>
      </c>
      <c r="H129" s="22">
        <f t="shared" si="5"/>
        <v>69.97</v>
      </c>
      <c r="I129" s="17">
        <v>2</v>
      </c>
    </row>
    <row r="130" ht="25" customHeight="1" spans="1:9">
      <c r="A130" s="23">
        <v>128</v>
      </c>
      <c r="B130" s="16" t="s">
        <v>191</v>
      </c>
      <c r="C130" s="17" t="s">
        <v>192</v>
      </c>
      <c r="D130" s="30" t="s">
        <v>12</v>
      </c>
      <c r="E130" s="19">
        <v>20213631</v>
      </c>
      <c r="F130" s="20">
        <v>73.05</v>
      </c>
      <c r="G130" s="21">
        <v>76.7</v>
      </c>
      <c r="H130" s="22">
        <f t="shared" si="5"/>
        <v>74.51</v>
      </c>
      <c r="I130" s="17">
        <v>1</v>
      </c>
    </row>
    <row r="131" ht="25" customHeight="1" spans="1:9">
      <c r="A131" s="15">
        <v>129</v>
      </c>
      <c r="B131" s="16" t="s">
        <v>191</v>
      </c>
      <c r="C131" s="17" t="s">
        <v>193</v>
      </c>
      <c r="D131" s="30" t="s">
        <v>14</v>
      </c>
      <c r="E131" s="19">
        <v>20213632</v>
      </c>
      <c r="F131" s="20">
        <v>63.1</v>
      </c>
      <c r="G131" s="21">
        <v>77.8</v>
      </c>
      <c r="H131" s="22">
        <f t="shared" si="5"/>
        <v>68.98</v>
      </c>
      <c r="I131" s="17">
        <v>2</v>
      </c>
    </row>
    <row r="132" ht="25" customHeight="1" spans="1:9">
      <c r="A132" s="23">
        <v>130</v>
      </c>
      <c r="B132" s="16" t="s">
        <v>191</v>
      </c>
      <c r="C132" s="17" t="s">
        <v>194</v>
      </c>
      <c r="D132" s="30" t="s">
        <v>12</v>
      </c>
      <c r="E132" s="19">
        <v>20213633</v>
      </c>
      <c r="F132" s="20">
        <v>60</v>
      </c>
      <c r="G132" s="21">
        <v>77.4</v>
      </c>
      <c r="H132" s="22">
        <f t="shared" si="5"/>
        <v>66.96</v>
      </c>
      <c r="I132" s="17">
        <v>3</v>
      </c>
    </row>
    <row r="133" ht="25" customHeight="1" spans="1:9">
      <c r="A133" s="15">
        <v>131</v>
      </c>
      <c r="B133" s="16" t="s">
        <v>195</v>
      </c>
      <c r="C133" s="17" t="s">
        <v>196</v>
      </c>
      <c r="D133" s="30" t="s">
        <v>12</v>
      </c>
      <c r="E133" s="19">
        <v>20214133</v>
      </c>
      <c r="F133" s="20">
        <v>74.9</v>
      </c>
      <c r="G133" s="21">
        <v>77.3</v>
      </c>
      <c r="H133" s="22">
        <f t="shared" si="5"/>
        <v>75.86</v>
      </c>
      <c r="I133" s="17">
        <v>1</v>
      </c>
    </row>
    <row r="134" ht="25" customHeight="1" spans="1:9">
      <c r="A134" s="23">
        <v>132</v>
      </c>
      <c r="B134" s="16" t="s">
        <v>195</v>
      </c>
      <c r="C134" s="17" t="s">
        <v>197</v>
      </c>
      <c r="D134" s="30" t="s">
        <v>12</v>
      </c>
      <c r="E134" s="19">
        <v>20214131</v>
      </c>
      <c r="F134" s="20">
        <v>75.6</v>
      </c>
      <c r="G134" s="21">
        <v>75.6</v>
      </c>
      <c r="H134" s="22">
        <f t="shared" si="5"/>
        <v>75.6</v>
      </c>
      <c r="I134" s="17">
        <v>2</v>
      </c>
    </row>
    <row r="135" ht="25" customHeight="1" spans="1:9">
      <c r="A135" s="15">
        <v>133</v>
      </c>
      <c r="B135" s="16" t="s">
        <v>198</v>
      </c>
      <c r="C135" s="17" t="s">
        <v>199</v>
      </c>
      <c r="D135" s="30" t="s">
        <v>12</v>
      </c>
      <c r="E135" s="19">
        <v>20213603</v>
      </c>
      <c r="F135" s="20">
        <v>74.45</v>
      </c>
      <c r="G135" s="21">
        <v>77.4</v>
      </c>
      <c r="H135" s="22">
        <f t="shared" si="5"/>
        <v>75.63</v>
      </c>
      <c r="I135" s="17">
        <v>1</v>
      </c>
    </row>
    <row r="136" ht="25" customHeight="1" spans="1:9">
      <c r="A136" s="23">
        <v>134</v>
      </c>
      <c r="B136" s="16" t="s">
        <v>198</v>
      </c>
      <c r="C136" s="17" t="s">
        <v>200</v>
      </c>
      <c r="D136" s="30" t="s">
        <v>12</v>
      </c>
      <c r="E136" s="19">
        <v>20213601</v>
      </c>
      <c r="F136" s="20">
        <v>66.05</v>
      </c>
      <c r="G136" s="21">
        <v>75.4</v>
      </c>
      <c r="H136" s="22">
        <f t="shared" si="5"/>
        <v>69.79</v>
      </c>
      <c r="I136" s="17">
        <v>2</v>
      </c>
    </row>
    <row r="137" ht="25" customHeight="1" spans="1:9">
      <c r="A137" s="15">
        <v>135</v>
      </c>
      <c r="B137" s="16" t="s">
        <v>201</v>
      </c>
      <c r="C137" s="17" t="s">
        <v>202</v>
      </c>
      <c r="D137" s="18" t="s">
        <v>12</v>
      </c>
      <c r="E137" s="19">
        <v>20213626</v>
      </c>
      <c r="F137" s="20">
        <v>70.7</v>
      </c>
      <c r="G137" s="21">
        <v>79.9</v>
      </c>
      <c r="H137" s="22">
        <f t="shared" si="5"/>
        <v>74.38</v>
      </c>
      <c r="I137" s="17">
        <v>1</v>
      </c>
    </row>
    <row r="138" ht="25" customHeight="1" spans="1:9">
      <c r="A138" s="23">
        <v>136</v>
      </c>
      <c r="B138" s="16" t="s">
        <v>201</v>
      </c>
      <c r="C138" s="17" t="s">
        <v>203</v>
      </c>
      <c r="D138" s="18" t="s">
        <v>12</v>
      </c>
      <c r="E138" s="19">
        <v>20213625</v>
      </c>
      <c r="F138" s="20">
        <v>65.9</v>
      </c>
      <c r="G138" s="21" t="s">
        <v>15</v>
      </c>
      <c r="H138" s="22">
        <f>F138*0.6</f>
        <v>39.54</v>
      </c>
      <c r="I138" s="17">
        <v>2</v>
      </c>
    </row>
  </sheetData>
  <sortState ref="B137:H138">
    <sortCondition ref="H137:H138" descending="1"/>
  </sortState>
  <mergeCells count="1">
    <mergeCell ref="A1:I1"/>
  </mergeCells>
  <printOptions horizontalCentered="1"/>
  <pageMargins left="0" right="0" top="0.47244094488189" bottom="0.393700787401575" header="0.511811023622047" footer="0.236220472440945"/>
  <pageSetup paperSize="1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</cp:lastModifiedBy>
  <dcterms:created xsi:type="dcterms:W3CDTF">2021-11-09T13:20:00Z</dcterms:created>
  <cp:lastPrinted>2021-11-10T06:17:00Z</cp:lastPrinted>
  <dcterms:modified xsi:type="dcterms:W3CDTF">2021-11-22T09:23:50Z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701DF6B3AD8D4422A5BE4C58E6774DF3</vt:lpwstr>
  </property>
  <property fmtid="{D5CDD505-2E9C-101B-9397-08002B2CF9AE}" pid="5" name="KSOProductBuildVer">
    <vt:lpwstr>2052-11.1.0.9999</vt:lpwstr>
  </property>
</Properties>
</file>