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<sst xmlns="http://schemas.openxmlformats.org/spreadsheetml/2006/main" count="369" uniqueCount="198">
  <si>
    <t>序号</t>
  </si>
  <si>
    <t>职位代码</t>
  </si>
  <si>
    <t>准考证号</t>
  </si>
  <si>
    <t>笔试成绩</t>
  </si>
  <si>
    <t>折算总成绩</t>
  </si>
  <si>
    <t>体能考试成绩</t>
  </si>
  <si>
    <t>面试成绩</t>
  </si>
  <si>
    <t>总分</t>
  </si>
  <si>
    <t>加分</t>
  </si>
  <si>
    <t>总成绩</t>
  </si>
  <si>
    <t>1-文职辅助人员-文职岗位(湄潭县公安局)</t>
  </si>
  <si>
    <t>20210010722</t>
  </si>
  <si>
    <t>20210013017</t>
  </si>
  <si>
    <t>20210011805</t>
  </si>
  <si>
    <t>20210011230</t>
  </si>
  <si>
    <t>20210010214</t>
  </si>
  <si>
    <t>20210011327</t>
  </si>
  <si>
    <t>20210011427</t>
  </si>
  <si>
    <t>20210012718</t>
  </si>
  <si>
    <t>20210012811</t>
  </si>
  <si>
    <t>20210012011</t>
  </si>
  <si>
    <t>20210012325</t>
  </si>
  <si>
    <t>20210011101</t>
  </si>
  <si>
    <t>20210012122</t>
  </si>
  <si>
    <t>20210010406</t>
  </si>
  <si>
    <t>20210012814</t>
  </si>
  <si>
    <t>2-文职辅助人员-文职岗位(湄潭县公安局)</t>
  </si>
  <si>
    <t>20210020609</t>
  </si>
  <si>
    <t>20210020529</t>
  </si>
  <si>
    <t>20210022921</t>
  </si>
  <si>
    <t>20210021508</t>
  </si>
  <si>
    <t>20210020730</t>
  </si>
  <si>
    <t>20210020226</t>
  </si>
  <si>
    <t>20210020322</t>
  </si>
  <si>
    <t>20210022503</t>
  </si>
  <si>
    <t>20210022314</t>
  </si>
  <si>
    <t>3-文职辅助人员-文职岗位(湄潭县公安局)</t>
  </si>
  <si>
    <t>20210031822</t>
  </si>
  <si>
    <t>20210031123</t>
  </si>
  <si>
    <t>20210031027</t>
  </si>
  <si>
    <t>20210030607</t>
  </si>
  <si>
    <t>20210031521</t>
  </si>
  <si>
    <t>20210032308</t>
  </si>
  <si>
    <t>20210031503</t>
  </si>
  <si>
    <t>20210032813</t>
  </si>
  <si>
    <t>20210033005</t>
  </si>
  <si>
    <t>4-局机关勤务辅助人员-勤务岗位(湄潭县公安局)</t>
  </si>
  <si>
    <t>20210041803</t>
  </si>
  <si>
    <t>20210041604</t>
  </si>
  <si>
    <t>20210040423</t>
  </si>
  <si>
    <t>20210041321</t>
  </si>
  <si>
    <t>；</t>
  </si>
  <si>
    <t>20210042418</t>
  </si>
  <si>
    <t>20210042509</t>
  </si>
  <si>
    <t>5-派出所勤务辅助人员-勤务岗位(湄潭县公安局)</t>
  </si>
  <si>
    <t>20210050304</t>
  </si>
  <si>
    <t>20210051110</t>
  </si>
  <si>
    <t>20210051926</t>
  </si>
  <si>
    <t>20210051022</t>
  </si>
  <si>
    <t>20210051930</t>
  </si>
  <si>
    <t>20210050215</t>
  </si>
  <si>
    <t>20210051203</t>
  </si>
  <si>
    <t>20210052223</t>
  </si>
  <si>
    <t>20210051323</t>
  </si>
  <si>
    <t>20210052919</t>
  </si>
  <si>
    <t>20210052624</t>
  </si>
  <si>
    <t>20210051305</t>
  </si>
  <si>
    <t>20210051903</t>
  </si>
  <si>
    <t>20210051030</t>
  </si>
  <si>
    <t>20210051312</t>
  </si>
  <si>
    <t>20210052228</t>
  </si>
  <si>
    <t>20210050808</t>
  </si>
  <si>
    <t>20210052501</t>
  </si>
  <si>
    <t>20210050930</t>
  </si>
  <si>
    <t>20210050503</t>
  </si>
  <si>
    <t>20210050530</t>
  </si>
  <si>
    <t>20210051004</t>
  </si>
  <si>
    <t>20210052721</t>
  </si>
  <si>
    <t>20210050912</t>
  </si>
  <si>
    <t>20210052818</t>
  </si>
  <si>
    <t>20210050927</t>
  </si>
  <si>
    <t>20210052523</t>
  </si>
  <si>
    <t>20210051812</t>
  </si>
  <si>
    <t>20210052607</t>
  </si>
  <si>
    <t>20210051914</t>
  </si>
  <si>
    <t>20210050828</t>
  </si>
  <si>
    <t>20210050320</t>
  </si>
  <si>
    <t>20210050814</t>
  </si>
  <si>
    <t>20210051316</t>
  </si>
  <si>
    <t>20210050415</t>
  </si>
  <si>
    <t>20210052118</t>
  </si>
  <si>
    <t>20210052515</t>
  </si>
  <si>
    <t>20210051526</t>
  </si>
  <si>
    <t>20210051310</t>
  </si>
  <si>
    <t>20210053018</t>
  </si>
  <si>
    <t>20210051729</t>
  </si>
  <si>
    <t>20210050610</t>
  </si>
  <si>
    <t>20210052023</t>
  </si>
  <si>
    <t>20210051311</t>
  </si>
  <si>
    <t>20210051429</t>
  </si>
  <si>
    <t>20210051308</t>
  </si>
  <si>
    <t>20210052808</t>
  </si>
  <si>
    <t>20210052405</t>
  </si>
  <si>
    <t>20210050118</t>
  </si>
  <si>
    <t>6-交警大队勤务辅助人员-勤务岗位(湄潭县公安局)</t>
  </si>
  <si>
    <t>20210062222</t>
  </si>
  <si>
    <t>20210062014</t>
  </si>
  <si>
    <t>20210062905</t>
  </si>
  <si>
    <t>20210061719</t>
  </si>
  <si>
    <t>20210061319</t>
  </si>
  <si>
    <t>20210062022</t>
  </si>
  <si>
    <t>20210060201</t>
  </si>
  <si>
    <t>20210061329</t>
  </si>
  <si>
    <t>20210061710</t>
  </si>
  <si>
    <t>20210061922</t>
  </si>
  <si>
    <t>20210062815</t>
  </si>
  <si>
    <t>20210060119</t>
  </si>
  <si>
    <t>20210060428</t>
  </si>
  <si>
    <t>20210062725</t>
  </si>
  <si>
    <t>20210062807</t>
  </si>
  <si>
    <t>20210063002</t>
  </si>
  <si>
    <t>20210061806</t>
  </si>
  <si>
    <t>20210061204</t>
  </si>
  <si>
    <t>20210062616</t>
  </si>
  <si>
    <t>20210062109</t>
  </si>
  <si>
    <t>20210062130</t>
  </si>
  <si>
    <t>20210061606</t>
  </si>
  <si>
    <t>20210060101</t>
  </si>
  <si>
    <t>20210060708</t>
  </si>
  <si>
    <t>20210062903</t>
  </si>
  <si>
    <t>20210062225</t>
  </si>
  <si>
    <t>20210061118</t>
  </si>
  <si>
    <t>20210061608</t>
  </si>
  <si>
    <t>20210061422</t>
  </si>
  <si>
    <t>20210061821</t>
  </si>
  <si>
    <t>冉涛涛</t>
  </si>
  <si>
    <t>522128199711144032</t>
  </si>
  <si>
    <t>★</t>
  </si>
  <si>
    <t>合格</t>
  </si>
  <si>
    <t>邵小龙</t>
  </si>
  <si>
    <t>522128199705035518</t>
  </si>
  <si>
    <t>递补</t>
  </si>
  <si>
    <t>范孝俊</t>
  </si>
  <si>
    <t>532130199211240531</t>
  </si>
  <si>
    <t>王硕</t>
  </si>
  <si>
    <t>522128199603300018</t>
  </si>
  <si>
    <t>何杨</t>
  </si>
  <si>
    <t>522128199205161016</t>
  </si>
  <si>
    <t>郑忠怡</t>
  </si>
  <si>
    <t>522128198903060074</t>
  </si>
  <si>
    <t>朱德华</t>
  </si>
  <si>
    <t>522128199806286519</t>
  </si>
  <si>
    <t>杨文</t>
  </si>
  <si>
    <t>522128199604160010</t>
  </si>
  <si>
    <t>唐宇</t>
  </si>
  <si>
    <t>52212819981028003X</t>
  </si>
  <si>
    <t>田野</t>
  </si>
  <si>
    <t>522128199510230014</t>
  </si>
  <si>
    <t>张春延</t>
  </si>
  <si>
    <t>522121199811206996</t>
  </si>
  <si>
    <t>刘胜</t>
  </si>
  <si>
    <t>522128199709182515</t>
  </si>
  <si>
    <t>饶仕波</t>
  </si>
  <si>
    <t>522128199710286039</t>
  </si>
  <si>
    <t>黄航</t>
  </si>
  <si>
    <t>522128199208215518</t>
  </si>
  <si>
    <t>唐世华</t>
  </si>
  <si>
    <t>52212819910406003X</t>
  </si>
  <si>
    <t>石峰</t>
  </si>
  <si>
    <t>522128199905272518</t>
  </si>
  <si>
    <t>黄韬</t>
  </si>
  <si>
    <t>522124199008122418</t>
  </si>
  <si>
    <t>张明广</t>
  </si>
  <si>
    <t>522128199502206516</t>
  </si>
  <si>
    <t>欧青青</t>
  </si>
  <si>
    <t>522123199510310514</t>
  </si>
  <si>
    <t>谭鸿锡</t>
  </si>
  <si>
    <t>522128198706043013</t>
  </si>
  <si>
    <t>张元浩</t>
  </si>
  <si>
    <t>522128199109020053</t>
  </si>
  <si>
    <t>覃磊</t>
  </si>
  <si>
    <t>522127199411232018</t>
  </si>
  <si>
    <t>夏勋松</t>
  </si>
  <si>
    <t>522128199704115516</t>
  </si>
  <si>
    <t>刘洋</t>
  </si>
  <si>
    <t>522128199211200018</t>
  </si>
  <si>
    <t>张磊林</t>
  </si>
  <si>
    <t>522126199407250030</t>
  </si>
  <si>
    <t>陈汉</t>
  </si>
  <si>
    <t>522128199010170019</t>
  </si>
  <si>
    <t>王涛涛</t>
  </si>
  <si>
    <t>522128199009032030</t>
  </si>
  <si>
    <t>魏军伟</t>
  </si>
  <si>
    <t>52212819890604001X</t>
  </si>
  <si>
    <t>朱泉</t>
  </si>
  <si>
    <t>522127199005227512</t>
  </si>
  <si>
    <t>何永洋</t>
  </si>
  <si>
    <t>522121199105045611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</si>
</sst>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P8" sqref="P8"/>
    </sheetView>
  </sheetViews>
  <sheetFormatPr defaultColWidth="9.00390625" defaultRowHeight="14.25"/>
  <cols>
    <col min="2" max="2" width="44.25390625" style="0" customWidth="1"/>
    <col min="3" max="3" width="16.625" style="0" customWidth="1"/>
    <col min="6" max="7" width="9.00390625" style="12" customWidth="1"/>
    <col min="11" max="11" width="7.75390625" style="0" customWidth="1"/>
    <col min="12" max="12" width="13.25390625" style="0" customWidth="1"/>
  </cols>
  <sheetData>
    <row r="1" spans="1:12" ht="27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4" t="s">
        <v>4</v>
      </c>
      <c r="H1" s="14" t="s">
        <v>6</v>
      </c>
      <c r="I1" s="14" t="s">
        <v>4</v>
      </c>
      <c r="J1" s="14" t="s">
        <v>7</v>
      </c>
      <c r="K1" s="13" t="s">
        <v>8</v>
      </c>
      <c r="L1" s="13" t="s">
        <v>9</v>
      </c>
    </row>
    <row r="2" spans="1:12" ht="14.25">
      <c r="A2" s="15">
        <v>1</v>
      </c>
      <c r="B2" s="1" t="s">
        <v>10</v>
      </c>
      <c r="C2" s="1" t="s">
        <v>11</v>
      </c>
      <c r="D2" s="3">
        <v>73.08</v>
      </c>
      <c r="E2" s="3">
        <v>43.848</v>
      </c>
      <c r="F2" s="3">
        <v>30.5</v>
      </c>
      <c r="G2" s="3">
        <v>6.1</v>
      </c>
      <c r="H2" s="3">
        <v>85.06</v>
      </c>
      <c r="I2" s="3">
        <f aca="true" t="shared" si="0" ref="I2:I65">H2*0.2</f>
        <v>17.012</v>
      </c>
      <c r="J2" s="3">
        <f aca="true" t="shared" si="1" ref="J2:J65">E2+G2+I2</f>
        <v>66.96000000000001</v>
      </c>
      <c r="K2" s="7"/>
      <c r="L2" s="9">
        <f>J2+K2</f>
        <v>66.96000000000001</v>
      </c>
    </row>
    <row r="3" spans="1:12" ht="14.25">
      <c r="A3" s="15">
        <v>2</v>
      </c>
      <c r="B3" s="1" t="s">
        <v>10</v>
      </c>
      <c r="C3" s="1" t="s">
        <v>12</v>
      </c>
      <c r="D3" s="3">
        <v>69.12</v>
      </c>
      <c r="E3" s="3">
        <v>41.472</v>
      </c>
      <c r="F3" s="3">
        <v>69.5</v>
      </c>
      <c r="G3" s="3">
        <v>13.9</v>
      </c>
      <c r="H3" s="3">
        <v>77.5</v>
      </c>
      <c r="I3" s="3">
        <f t="shared" si="0"/>
        <v>15.5</v>
      </c>
      <c r="J3" s="3">
        <f t="shared" si="1"/>
        <v>70.872</v>
      </c>
      <c r="K3" s="7"/>
      <c r="L3" s="9">
        <f aca="true" t="shared" si="2" ref="L3:L66">J3+K3</f>
        <v>70.872</v>
      </c>
    </row>
    <row r="4" spans="1:12" ht="14.25">
      <c r="A4" s="15">
        <v>3</v>
      </c>
      <c r="B4" s="1" t="s">
        <v>10</v>
      </c>
      <c r="C4" s="1" t="s">
        <v>13</v>
      </c>
      <c r="D4" s="3">
        <v>67.21000000000001</v>
      </c>
      <c r="E4" s="3">
        <v>40.326</v>
      </c>
      <c r="F4" s="3">
        <v>47</v>
      </c>
      <c r="G4" s="3">
        <v>9.4</v>
      </c>
      <c r="H4" s="3">
        <v>79.06</v>
      </c>
      <c r="I4" s="3">
        <f t="shared" si="0"/>
        <v>15.812000000000001</v>
      </c>
      <c r="J4" s="3">
        <f t="shared" si="1"/>
        <v>65.538</v>
      </c>
      <c r="K4" s="7"/>
      <c r="L4" s="9">
        <f t="shared" si="2"/>
        <v>65.538</v>
      </c>
    </row>
    <row r="5" spans="1:12" ht="14.25">
      <c r="A5" s="15">
        <v>4</v>
      </c>
      <c r="B5" s="1" t="s">
        <v>10</v>
      </c>
      <c r="C5" s="1" t="s">
        <v>14</v>
      </c>
      <c r="D5" s="3">
        <v>67.91</v>
      </c>
      <c r="E5" s="3">
        <v>40.745999999999995</v>
      </c>
      <c r="F5" s="3">
        <v>55.5</v>
      </c>
      <c r="G5" s="3">
        <v>11.100000000000001</v>
      </c>
      <c r="H5" s="3">
        <v>76.66</v>
      </c>
      <c r="I5" s="3">
        <f t="shared" si="0"/>
        <v>15.332</v>
      </c>
      <c r="J5" s="3">
        <f t="shared" si="1"/>
        <v>67.178</v>
      </c>
      <c r="K5" s="7"/>
      <c r="L5" s="9">
        <f t="shared" si="2"/>
        <v>67.178</v>
      </c>
    </row>
    <row r="6" spans="1:12" ht="14.25">
      <c r="A6" s="15">
        <v>5</v>
      </c>
      <c r="B6" s="1" t="s">
        <v>10</v>
      </c>
      <c r="C6" s="1" t="s">
        <v>15</v>
      </c>
      <c r="D6" s="3">
        <v>68.11</v>
      </c>
      <c r="E6" s="3">
        <v>40.866</v>
      </c>
      <c r="F6" s="3">
        <v>53.5</v>
      </c>
      <c r="G6" s="3">
        <v>10.7</v>
      </c>
      <c r="H6" s="3">
        <v>75.36</v>
      </c>
      <c r="I6" s="3">
        <f t="shared" si="0"/>
        <v>15.072000000000001</v>
      </c>
      <c r="J6" s="3">
        <f t="shared" si="1"/>
        <v>66.638</v>
      </c>
      <c r="K6" s="7"/>
      <c r="L6" s="9">
        <f t="shared" si="2"/>
        <v>66.638</v>
      </c>
    </row>
    <row r="7" spans="1:12" ht="14.25">
      <c r="A7" s="15">
        <v>6</v>
      </c>
      <c r="B7" s="1" t="s">
        <v>10</v>
      </c>
      <c r="C7" s="1" t="s">
        <v>16</v>
      </c>
      <c r="D7" s="3">
        <v>65.12</v>
      </c>
      <c r="E7" s="3">
        <v>39.072</v>
      </c>
      <c r="F7" s="3">
        <v>66</v>
      </c>
      <c r="G7" s="3">
        <v>13.2</v>
      </c>
      <c r="H7" s="3">
        <v>83.64</v>
      </c>
      <c r="I7" s="3">
        <f t="shared" si="0"/>
        <v>16.728</v>
      </c>
      <c r="J7" s="3">
        <f t="shared" si="1"/>
        <v>69</v>
      </c>
      <c r="K7" s="7"/>
      <c r="L7" s="9">
        <f t="shared" si="2"/>
        <v>69</v>
      </c>
    </row>
    <row r="8" spans="1:12" ht="14.25">
      <c r="A8" s="15">
        <v>7</v>
      </c>
      <c r="B8" s="1" t="s">
        <v>10</v>
      </c>
      <c r="C8" s="1" t="s">
        <v>17</v>
      </c>
      <c r="D8" s="3">
        <v>66.67</v>
      </c>
      <c r="E8" s="3">
        <v>40.002</v>
      </c>
      <c r="F8" s="3">
        <v>97.5</v>
      </c>
      <c r="G8" s="3">
        <v>19.5</v>
      </c>
      <c r="H8" s="3">
        <v>77.94</v>
      </c>
      <c r="I8" s="3">
        <f t="shared" si="0"/>
        <v>15.588000000000001</v>
      </c>
      <c r="J8" s="3">
        <f t="shared" si="1"/>
        <v>75.09</v>
      </c>
      <c r="K8" s="7"/>
      <c r="L8" s="9">
        <f t="shared" si="2"/>
        <v>75.09</v>
      </c>
    </row>
    <row r="9" spans="1:12" ht="14.25">
      <c r="A9" s="15">
        <v>8</v>
      </c>
      <c r="B9" s="1" t="s">
        <v>10</v>
      </c>
      <c r="C9" s="1" t="s">
        <v>18</v>
      </c>
      <c r="D9" s="3">
        <v>66.69</v>
      </c>
      <c r="E9" s="3">
        <v>40.013999999999996</v>
      </c>
      <c r="F9" s="3">
        <v>0</v>
      </c>
      <c r="G9" s="3">
        <v>0</v>
      </c>
      <c r="H9" s="3">
        <v>77.68</v>
      </c>
      <c r="I9" s="3">
        <f t="shared" si="0"/>
        <v>15.536000000000001</v>
      </c>
      <c r="J9" s="3">
        <f t="shared" si="1"/>
        <v>55.55</v>
      </c>
      <c r="K9" s="7"/>
      <c r="L9" s="9">
        <f t="shared" si="2"/>
        <v>55.55</v>
      </c>
    </row>
    <row r="10" spans="1:12" ht="14.25">
      <c r="A10" s="15">
        <v>9</v>
      </c>
      <c r="B10" s="1" t="s">
        <v>10</v>
      </c>
      <c r="C10" s="1" t="s">
        <v>19</v>
      </c>
      <c r="D10" s="3">
        <v>65.02</v>
      </c>
      <c r="E10" s="3">
        <v>39.01199999999999</v>
      </c>
      <c r="F10" s="3">
        <v>67</v>
      </c>
      <c r="G10" s="3">
        <v>13.4</v>
      </c>
      <c r="H10" s="3">
        <v>79.38</v>
      </c>
      <c r="I10" s="3">
        <f t="shared" si="0"/>
        <v>15.876</v>
      </c>
      <c r="J10" s="3">
        <f t="shared" si="1"/>
        <v>68.288</v>
      </c>
      <c r="K10" s="7"/>
      <c r="L10" s="9">
        <f t="shared" si="2"/>
        <v>68.288</v>
      </c>
    </row>
    <row r="11" spans="1:12" ht="14.25">
      <c r="A11" s="15">
        <v>10</v>
      </c>
      <c r="B11" s="1" t="s">
        <v>10</v>
      </c>
      <c r="C11" s="1" t="s">
        <v>20</v>
      </c>
      <c r="D11" s="3">
        <v>64.46000000000001</v>
      </c>
      <c r="E11" s="3">
        <v>38.676</v>
      </c>
      <c r="F11" s="3">
        <v>25</v>
      </c>
      <c r="G11" s="3">
        <v>5</v>
      </c>
      <c r="H11" s="3">
        <v>75.86</v>
      </c>
      <c r="I11" s="3">
        <f t="shared" si="0"/>
        <v>15.172</v>
      </c>
      <c r="J11" s="3">
        <f t="shared" si="1"/>
        <v>58.848</v>
      </c>
      <c r="K11" s="7"/>
      <c r="L11" s="9">
        <f t="shared" si="2"/>
        <v>58.848</v>
      </c>
    </row>
    <row r="12" spans="1:12" ht="14.25">
      <c r="A12" s="15">
        <v>11</v>
      </c>
      <c r="B12" s="1" t="s">
        <v>10</v>
      </c>
      <c r="C12" s="1" t="s">
        <v>21</v>
      </c>
      <c r="D12" s="3">
        <v>63.06</v>
      </c>
      <c r="E12" s="3">
        <v>37.836</v>
      </c>
      <c r="F12" s="3">
        <v>44.5</v>
      </c>
      <c r="G12" s="3">
        <v>8.9</v>
      </c>
      <c r="H12" s="3">
        <v>77.57</v>
      </c>
      <c r="I12" s="3">
        <f t="shared" si="0"/>
        <v>15.514</v>
      </c>
      <c r="J12" s="3">
        <f t="shared" si="1"/>
        <v>62.25</v>
      </c>
      <c r="K12" s="7"/>
      <c r="L12" s="9">
        <f t="shared" si="2"/>
        <v>62.25</v>
      </c>
    </row>
    <row r="13" spans="1:12" ht="14.25">
      <c r="A13" s="15">
        <v>12</v>
      </c>
      <c r="B13" s="1" t="s">
        <v>10</v>
      </c>
      <c r="C13" s="1" t="s">
        <v>22</v>
      </c>
      <c r="D13" s="3">
        <v>62.13</v>
      </c>
      <c r="E13" s="3">
        <v>37.278</v>
      </c>
      <c r="F13" s="3">
        <v>75</v>
      </c>
      <c r="G13" s="3">
        <v>15</v>
      </c>
      <c r="H13" s="3">
        <v>80.18</v>
      </c>
      <c r="I13" s="3">
        <f t="shared" si="0"/>
        <v>16.036</v>
      </c>
      <c r="J13" s="3">
        <f t="shared" si="1"/>
        <v>68.314</v>
      </c>
      <c r="K13" s="7"/>
      <c r="L13" s="9">
        <f t="shared" si="2"/>
        <v>68.314</v>
      </c>
    </row>
    <row r="14" spans="1:12" ht="14.25">
      <c r="A14" s="15">
        <v>13</v>
      </c>
      <c r="B14" s="1" t="s">
        <v>10</v>
      </c>
      <c r="C14" s="1" t="s">
        <v>23</v>
      </c>
      <c r="D14" s="3">
        <v>63.77</v>
      </c>
      <c r="E14" s="3">
        <v>38.26199999999999</v>
      </c>
      <c r="F14" s="3">
        <v>43</v>
      </c>
      <c r="G14" s="3">
        <v>8.6</v>
      </c>
      <c r="H14" s="3">
        <v>72.95</v>
      </c>
      <c r="I14" s="3">
        <f t="shared" si="0"/>
        <v>14.590000000000002</v>
      </c>
      <c r="J14" s="3">
        <f t="shared" si="1"/>
        <v>61.452</v>
      </c>
      <c r="K14" s="7"/>
      <c r="L14" s="9">
        <f t="shared" si="2"/>
        <v>61.452</v>
      </c>
    </row>
    <row r="15" spans="1:12" ht="14.25">
      <c r="A15" s="15">
        <v>14</v>
      </c>
      <c r="B15" s="1" t="s">
        <v>10</v>
      </c>
      <c r="C15" s="1" t="s">
        <v>24</v>
      </c>
      <c r="D15" s="3">
        <v>60.7</v>
      </c>
      <c r="E15" s="3">
        <v>36.42</v>
      </c>
      <c r="F15" s="3">
        <v>12.5</v>
      </c>
      <c r="G15" s="3">
        <v>2.5</v>
      </c>
      <c r="H15" s="3">
        <v>76.92</v>
      </c>
      <c r="I15" s="3">
        <f t="shared" si="0"/>
        <v>15.384</v>
      </c>
      <c r="J15" s="3">
        <f t="shared" si="1"/>
        <v>54.304</v>
      </c>
      <c r="K15" s="7"/>
      <c r="L15" s="9">
        <f t="shared" si="2"/>
        <v>54.304</v>
      </c>
    </row>
    <row r="16" spans="1:12" ht="14.25">
      <c r="A16" s="15">
        <v>15</v>
      </c>
      <c r="B16" s="1" t="s">
        <v>10</v>
      </c>
      <c r="C16" s="1" t="s">
        <v>25</v>
      </c>
      <c r="D16" s="3">
        <v>64.22</v>
      </c>
      <c r="E16" s="3">
        <v>38.532</v>
      </c>
      <c r="F16" s="3">
        <v>0</v>
      </c>
      <c r="G16" s="3">
        <v>0</v>
      </c>
      <c r="H16" s="3"/>
      <c r="I16" s="3">
        <f t="shared" si="0"/>
        <v>0</v>
      </c>
      <c r="J16" s="3">
        <f t="shared" si="1"/>
        <v>38.532</v>
      </c>
      <c r="K16" s="7"/>
      <c r="L16" s="9">
        <f t="shared" si="2"/>
        <v>38.532</v>
      </c>
    </row>
    <row r="17" spans="1:12" ht="14.25">
      <c r="A17" s="15">
        <v>16</v>
      </c>
      <c r="B17" s="1" t="s">
        <v>26</v>
      </c>
      <c r="C17" s="1" t="s">
        <v>27</v>
      </c>
      <c r="D17" s="3">
        <v>68.57</v>
      </c>
      <c r="E17" s="3">
        <v>41.141999999999996</v>
      </c>
      <c r="F17" s="3">
        <v>59.5</v>
      </c>
      <c r="G17" s="3">
        <v>11.9</v>
      </c>
      <c r="H17" s="3">
        <v>79.3</v>
      </c>
      <c r="I17" s="3">
        <f t="shared" si="0"/>
        <v>15.86</v>
      </c>
      <c r="J17" s="3">
        <f t="shared" si="1"/>
        <v>68.90199999999999</v>
      </c>
      <c r="K17" s="7"/>
      <c r="L17" s="9">
        <f t="shared" si="2"/>
        <v>68.90199999999999</v>
      </c>
    </row>
    <row r="18" spans="1:12" ht="14.25">
      <c r="A18" s="15">
        <v>17</v>
      </c>
      <c r="B18" s="1" t="s">
        <v>26</v>
      </c>
      <c r="C18" s="1" t="s">
        <v>28</v>
      </c>
      <c r="D18" s="3">
        <v>65.75</v>
      </c>
      <c r="E18" s="3">
        <v>39.449999999999996</v>
      </c>
      <c r="F18" s="3">
        <v>52.5</v>
      </c>
      <c r="G18" s="3">
        <v>10.5</v>
      </c>
      <c r="H18" s="3">
        <v>80.8</v>
      </c>
      <c r="I18" s="3">
        <f t="shared" si="0"/>
        <v>16.16</v>
      </c>
      <c r="J18" s="3">
        <f t="shared" si="1"/>
        <v>66.11</v>
      </c>
      <c r="K18" s="7"/>
      <c r="L18" s="9">
        <f t="shared" si="2"/>
        <v>66.11</v>
      </c>
    </row>
    <row r="19" spans="1:12" ht="14.25">
      <c r="A19" s="15">
        <v>18</v>
      </c>
      <c r="B19" s="1" t="s">
        <v>26</v>
      </c>
      <c r="C19" s="1" t="s">
        <v>29</v>
      </c>
      <c r="D19" s="3">
        <v>67.39</v>
      </c>
      <c r="E19" s="3">
        <v>40.434</v>
      </c>
      <c r="F19" s="3">
        <v>0</v>
      </c>
      <c r="G19" s="3">
        <v>0</v>
      </c>
      <c r="H19" s="3">
        <v>75.7</v>
      </c>
      <c r="I19" s="3">
        <f t="shared" si="0"/>
        <v>15.14</v>
      </c>
      <c r="J19" s="3">
        <f t="shared" si="1"/>
        <v>55.574</v>
      </c>
      <c r="K19" s="7"/>
      <c r="L19" s="9">
        <f t="shared" si="2"/>
        <v>55.574</v>
      </c>
    </row>
    <row r="20" spans="1:12" ht="14.25">
      <c r="A20" s="15">
        <v>19</v>
      </c>
      <c r="B20" s="1" t="s">
        <v>26</v>
      </c>
      <c r="C20" s="1" t="s">
        <v>30</v>
      </c>
      <c r="D20" s="3">
        <v>65.6</v>
      </c>
      <c r="E20" s="3">
        <v>39.35999999999999</v>
      </c>
      <c r="F20" s="3">
        <v>79</v>
      </c>
      <c r="G20" s="3">
        <v>15.8</v>
      </c>
      <c r="H20" s="3">
        <v>78.84</v>
      </c>
      <c r="I20" s="3">
        <f t="shared" si="0"/>
        <v>15.768</v>
      </c>
      <c r="J20" s="3">
        <f t="shared" si="1"/>
        <v>70.928</v>
      </c>
      <c r="K20" s="7"/>
      <c r="L20" s="9">
        <f t="shared" si="2"/>
        <v>70.928</v>
      </c>
    </row>
    <row r="21" spans="1:12" ht="14.25">
      <c r="A21" s="15">
        <v>20</v>
      </c>
      <c r="B21" s="1" t="s">
        <v>26</v>
      </c>
      <c r="C21" s="1" t="s">
        <v>31</v>
      </c>
      <c r="D21" s="3">
        <v>65.7</v>
      </c>
      <c r="E21" s="3">
        <v>39.42</v>
      </c>
      <c r="F21" s="3">
        <v>76</v>
      </c>
      <c r="G21" s="3">
        <v>15.2</v>
      </c>
      <c r="H21" s="3">
        <v>76.68</v>
      </c>
      <c r="I21" s="3">
        <f t="shared" si="0"/>
        <v>15.336000000000002</v>
      </c>
      <c r="J21" s="3">
        <f t="shared" si="1"/>
        <v>69.956</v>
      </c>
      <c r="K21" s="7"/>
      <c r="L21" s="9">
        <f t="shared" si="2"/>
        <v>69.956</v>
      </c>
    </row>
    <row r="22" spans="1:12" ht="14.25">
      <c r="A22" s="15">
        <v>21</v>
      </c>
      <c r="B22" s="1" t="s">
        <v>26</v>
      </c>
      <c r="C22" s="1" t="s">
        <v>32</v>
      </c>
      <c r="D22" s="3">
        <v>65.05</v>
      </c>
      <c r="E22" s="3">
        <v>39.029999999999994</v>
      </c>
      <c r="F22" s="3">
        <v>40.5</v>
      </c>
      <c r="G22" s="3">
        <v>8.1</v>
      </c>
      <c r="H22" s="3">
        <v>72.94</v>
      </c>
      <c r="I22" s="3">
        <f t="shared" si="0"/>
        <v>14.588000000000001</v>
      </c>
      <c r="J22" s="3">
        <f t="shared" si="1"/>
        <v>61.717999999999996</v>
      </c>
      <c r="K22" s="7"/>
      <c r="L22" s="9">
        <f t="shared" si="2"/>
        <v>61.717999999999996</v>
      </c>
    </row>
    <row r="23" spans="1:12" ht="14.25">
      <c r="A23" s="15">
        <v>22</v>
      </c>
      <c r="B23" s="1" t="s">
        <v>26</v>
      </c>
      <c r="C23" s="1" t="s">
        <v>33</v>
      </c>
      <c r="D23" s="3">
        <v>62.96</v>
      </c>
      <c r="E23" s="3">
        <v>37.775999999999996</v>
      </c>
      <c r="F23" s="3">
        <v>27.5</v>
      </c>
      <c r="G23" s="3">
        <v>5.5</v>
      </c>
      <c r="H23" s="3">
        <v>73.84</v>
      </c>
      <c r="I23" s="3">
        <f t="shared" si="0"/>
        <v>14.768</v>
      </c>
      <c r="J23" s="3">
        <f t="shared" si="1"/>
        <v>58.044</v>
      </c>
      <c r="K23" s="7"/>
      <c r="L23" s="9">
        <f t="shared" si="2"/>
        <v>58.044</v>
      </c>
    </row>
    <row r="24" spans="1:12" ht="14.25">
      <c r="A24" s="15">
        <v>23</v>
      </c>
      <c r="B24" s="1" t="s">
        <v>26</v>
      </c>
      <c r="C24" s="1" t="s">
        <v>34</v>
      </c>
      <c r="D24" s="3">
        <v>63.010000000000005</v>
      </c>
      <c r="E24" s="3">
        <v>37.806000000000004</v>
      </c>
      <c r="F24" s="3">
        <v>78.5</v>
      </c>
      <c r="G24" s="3">
        <v>15.7</v>
      </c>
      <c r="H24" s="3">
        <v>73.2</v>
      </c>
      <c r="I24" s="3">
        <f t="shared" si="0"/>
        <v>14.64</v>
      </c>
      <c r="J24" s="3">
        <f t="shared" si="1"/>
        <v>68.14600000000002</v>
      </c>
      <c r="K24" s="7"/>
      <c r="L24" s="9">
        <f t="shared" si="2"/>
        <v>68.14600000000002</v>
      </c>
    </row>
    <row r="25" spans="1:12" ht="14.25">
      <c r="A25" s="15">
        <v>24</v>
      </c>
      <c r="B25" s="1" t="s">
        <v>26</v>
      </c>
      <c r="C25" s="1" t="s">
        <v>35</v>
      </c>
      <c r="D25" s="3">
        <v>70.53</v>
      </c>
      <c r="E25" s="3">
        <v>42.318</v>
      </c>
      <c r="F25" s="3">
        <v>0</v>
      </c>
      <c r="G25" s="3">
        <v>0</v>
      </c>
      <c r="H25" s="3"/>
      <c r="I25" s="3">
        <f t="shared" si="0"/>
        <v>0</v>
      </c>
      <c r="J25" s="3">
        <f t="shared" si="1"/>
        <v>42.318</v>
      </c>
      <c r="K25" s="7"/>
      <c r="L25" s="9">
        <f t="shared" si="2"/>
        <v>42.318</v>
      </c>
    </row>
    <row r="26" spans="1:12" ht="14.25">
      <c r="A26" s="15">
        <v>25</v>
      </c>
      <c r="B26" s="1" t="s">
        <v>36</v>
      </c>
      <c r="C26" s="1" t="s">
        <v>37</v>
      </c>
      <c r="D26" s="3">
        <v>74.82</v>
      </c>
      <c r="E26" s="3">
        <v>44.891999999999996</v>
      </c>
      <c r="F26" s="3">
        <v>70.5</v>
      </c>
      <c r="G26" s="3">
        <v>14.100000000000001</v>
      </c>
      <c r="H26" s="3">
        <v>76.8</v>
      </c>
      <c r="I26" s="3">
        <f t="shared" si="0"/>
        <v>15.36</v>
      </c>
      <c r="J26" s="3">
        <f t="shared" si="1"/>
        <v>74.352</v>
      </c>
      <c r="K26" s="7"/>
      <c r="L26" s="9">
        <f t="shared" si="2"/>
        <v>74.352</v>
      </c>
    </row>
    <row r="27" spans="1:12" ht="14.25">
      <c r="A27" s="15">
        <v>26</v>
      </c>
      <c r="B27" s="1" t="s">
        <v>36</v>
      </c>
      <c r="C27" s="1" t="s">
        <v>38</v>
      </c>
      <c r="D27" s="3">
        <v>72.13</v>
      </c>
      <c r="E27" s="3">
        <v>43.278</v>
      </c>
      <c r="F27" s="3">
        <v>49.5</v>
      </c>
      <c r="G27" s="3">
        <v>9.9</v>
      </c>
      <c r="H27" s="3">
        <v>81.19</v>
      </c>
      <c r="I27" s="3">
        <f t="shared" si="0"/>
        <v>16.238</v>
      </c>
      <c r="J27" s="3">
        <f t="shared" si="1"/>
        <v>69.416</v>
      </c>
      <c r="K27" s="7"/>
      <c r="L27" s="9">
        <f t="shared" si="2"/>
        <v>69.416</v>
      </c>
    </row>
    <row r="28" spans="1:12" ht="14.25">
      <c r="A28" s="15">
        <v>27</v>
      </c>
      <c r="B28" s="1" t="s">
        <v>36</v>
      </c>
      <c r="C28" s="1" t="s">
        <v>39</v>
      </c>
      <c r="D28" s="3">
        <v>64.63</v>
      </c>
      <c r="E28" s="3">
        <v>38.778</v>
      </c>
      <c r="F28" s="3">
        <v>86</v>
      </c>
      <c r="G28" s="3">
        <v>17.2</v>
      </c>
      <c r="H28" s="3">
        <v>83.26</v>
      </c>
      <c r="I28" s="3">
        <f t="shared" si="0"/>
        <v>16.652</v>
      </c>
      <c r="J28" s="3">
        <f t="shared" si="1"/>
        <v>72.63</v>
      </c>
      <c r="K28" s="7"/>
      <c r="L28" s="9">
        <f t="shared" si="2"/>
        <v>72.63</v>
      </c>
    </row>
    <row r="29" spans="1:12" ht="14.25">
      <c r="A29" s="15">
        <v>28</v>
      </c>
      <c r="B29" s="1" t="s">
        <v>36</v>
      </c>
      <c r="C29" s="1" t="s">
        <v>40</v>
      </c>
      <c r="D29" s="3">
        <v>66.31</v>
      </c>
      <c r="E29" s="3">
        <v>39.786</v>
      </c>
      <c r="F29" s="3">
        <v>30.5</v>
      </c>
      <c r="G29" s="3">
        <v>6.1</v>
      </c>
      <c r="H29" s="3">
        <v>72.16</v>
      </c>
      <c r="I29" s="3">
        <f t="shared" si="0"/>
        <v>14.432</v>
      </c>
      <c r="J29" s="3">
        <f t="shared" si="1"/>
        <v>60.318000000000005</v>
      </c>
      <c r="K29" s="7"/>
      <c r="L29" s="9">
        <f t="shared" si="2"/>
        <v>60.318000000000005</v>
      </c>
    </row>
    <row r="30" spans="1:12" ht="14.25">
      <c r="A30" s="15">
        <v>29</v>
      </c>
      <c r="B30" s="1" t="s">
        <v>36</v>
      </c>
      <c r="C30" s="1" t="s">
        <v>41</v>
      </c>
      <c r="D30" s="3">
        <v>62.68</v>
      </c>
      <c r="E30" s="3">
        <v>37.608</v>
      </c>
      <c r="F30" s="3">
        <v>55.5</v>
      </c>
      <c r="G30" s="3">
        <v>11.100000000000001</v>
      </c>
      <c r="H30" s="3">
        <v>79.91</v>
      </c>
      <c r="I30" s="3">
        <f t="shared" si="0"/>
        <v>15.982</v>
      </c>
      <c r="J30" s="3">
        <f t="shared" si="1"/>
        <v>64.69</v>
      </c>
      <c r="K30" s="7"/>
      <c r="L30" s="9">
        <f t="shared" si="2"/>
        <v>64.69</v>
      </c>
    </row>
    <row r="31" spans="1:12" ht="14.25">
      <c r="A31" s="15">
        <v>30</v>
      </c>
      <c r="B31" s="1" t="s">
        <v>36</v>
      </c>
      <c r="C31" s="1" t="s">
        <v>42</v>
      </c>
      <c r="D31" s="3">
        <v>62.12</v>
      </c>
      <c r="E31" s="3">
        <v>37.272</v>
      </c>
      <c r="F31" s="3">
        <v>0</v>
      </c>
      <c r="G31" s="3">
        <v>0</v>
      </c>
      <c r="H31" s="3">
        <v>81.04</v>
      </c>
      <c r="I31" s="3">
        <f t="shared" si="0"/>
        <v>16.208000000000002</v>
      </c>
      <c r="J31" s="3">
        <f t="shared" si="1"/>
        <v>53.480000000000004</v>
      </c>
      <c r="K31" s="7"/>
      <c r="L31" s="9">
        <f t="shared" si="2"/>
        <v>53.480000000000004</v>
      </c>
    </row>
    <row r="32" spans="1:12" ht="14.25">
      <c r="A32" s="15">
        <v>31</v>
      </c>
      <c r="B32" s="1" t="s">
        <v>36</v>
      </c>
      <c r="C32" s="1" t="s">
        <v>43</v>
      </c>
      <c r="D32" s="3">
        <v>60.71</v>
      </c>
      <c r="E32" s="3">
        <v>36.426</v>
      </c>
      <c r="F32" s="3">
        <v>48.5</v>
      </c>
      <c r="G32" s="3">
        <v>9.700000000000001</v>
      </c>
      <c r="H32" s="3">
        <v>76.87</v>
      </c>
      <c r="I32" s="3">
        <f t="shared" si="0"/>
        <v>15.374000000000002</v>
      </c>
      <c r="J32" s="3">
        <f t="shared" si="1"/>
        <v>61.50000000000001</v>
      </c>
      <c r="K32" s="7"/>
      <c r="L32" s="9">
        <f t="shared" si="2"/>
        <v>61.50000000000001</v>
      </c>
    </row>
    <row r="33" spans="1:12" ht="14.25">
      <c r="A33" s="15">
        <v>32</v>
      </c>
      <c r="B33" s="1" t="s">
        <v>36</v>
      </c>
      <c r="C33" s="1" t="s">
        <v>44</v>
      </c>
      <c r="D33" s="3">
        <v>59.48</v>
      </c>
      <c r="E33" s="3">
        <v>35.688</v>
      </c>
      <c r="F33" s="3">
        <v>30</v>
      </c>
      <c r="G33" s="3">
        <v>6</v>
      </c>
      <c r="H33" s="3">
        <v>72.9</v>
      </c>
      <c r="I33" s="3">
        <f t="shared" si="0"/>
        <v>14.580000000000002</v>
      </c>
      <c r="J33" s="3">
        <f t="shared" si="1"/>
        <v>56.268</v>
      </c>
      <c r="K33" s="7"/>
      <c r="L33" s="9">
        <f t="shared" si="2"/>
        <v>56.268</v>
      </c>
    </row>
    <row r="34" spans="1:12" ht="14.25">
      <c r="A34" s="15">
        <v>33</v>
      </c>
      <c r="B34" s="1" t="s">
        <v>36</v>
      </c>
      <c r="C34" s="1" t="s">
        <v>45</v>
      </c>
      <c r="D34" s="3">
        <v>69.45</v>
      </c>
      <c r="E34" s="3">
        <v>41.67</v>
      </c>
      <c r="F34" s="3">
        <v>0</v>
      </c>
      <c r="G34" s="3">
        <v>0</v>
      </c>
      <c r="H34" s="3"/>
      <c r="I34" s="3">
        <f t="shared" si="0"/>
        <v>0</v>
      </c>
      <c r="J34" s="3">
        <f t="shared" si="1"/>
        <v>41.67</v>
      </c>
      <c r="K34" s="7"/>
      <c r="L34" s="9">
        <f t="shared" si="2"/>
        <v>41.67</v>
      </c>
    </row>
    <row r="35" spans="1:12" ht="14.25">
      <c r="A35" s="15">
        <v>34</v>
      </c>
      <c r="B35" s="1" t="s">
        <v>46</v>
      </c>
      <c r="C35" s="1" t="s">
        <v>47</v>
      </c>
      <c r="D35" s="3">
        <v>68.1</v>
      </c>
      <c r="E35" s="3">
        <v>40.85999999999999</v>
      </c>
      <c r="F35" s="3">
        <v>50.5</v>
      </c>
      <c r="G35" s="3">
        <v>10.100000000000001</v>
      </c>
      <c r="H35" s="3">
        <v>71.12</v>
      </c>
      <c r="I35" s="3">
        <f t="shared" si="0"/>
        <v>14.224000000000002</v>
      </c>
      <c r="J35" s="3">
        <f t="shared" si="1"/>
        <v>65.184</v>
      </c>
      <c r="K35" s="7"/>
      <c r="L35" s="9">
        <f t="shared" si="2"/>
        <v>65.184</v>
      </c>
    </row>
    <row r="36" spans="1:12" ht="14.25">
      <c r="A36" s="15">
        <v>35</v>
      </c>
      <c r="B36" s="1" t="s">
        <v>46</v>
      </c>
      <c r="C36" s="1" t="s">
        <v>48</v>
      </c>
      <c r="D36" s="3">
        <v>65.37</v>
      </c>
      <c r="E36" s="3">
        <v>39.222</v>
      </c>
      <c r="F36" s="3">
        <v>50.5</v>
      </c>
      <c r="G36" s="3">
        <v>10.100000000000001</v>
      </c>
      <c r="H36" s="3">
        <v>77.54</v>
      </c>
      <c r="I36" s="3">
        <f t="shared" si="0"/>
        <v>15.508000000000003</v>
      </c>
      <c r="J36" s="3">
        <f t="shared" si="1"/>
        <v>64.83000000000001</v>
      </c>
      <c r="K36" s="7"/>
      <c r="L36" s="9">
        <f t="shared" si="2"/>
        <v>64.83000000000001</v>
      </c>
    </row>
    <row r="37" spans="1:12" ht="14.25">
      <c r="A37" s="15">
        <v>36</v>
      </c>
      <c r="B37" s="1" t="s">
        <v>46</v>
      </c>
      <c r="C37" s="1" t="s">
        <v>49</v>
      </c>
      <c r="D37" s="3">
        <v>64.38</v>
      </c>
      <c r="E37" s="3">
        <v>38.62799999999999</v>
      </c>
      <c r="F37" s="3">
        <v>43</v>
      </c>
      <c r="G37" s="3">
        <v>8.6</v>
      </c>
      <c r="H37" s="3">
        <v>76.12</v>
      </c>
      <c r="I37" s="3">
        <f t="shared" si="0"/>
        <v>15.224000000000002</v>
      </c>
      <c r="J37" s="3">
        <f t="shared" si="1"/>
        <v>62.452</v>
      </c>
      <c r="K37" s="7"/>
      <c r="L37" s="9">
        <f t="shared" si="2"/>
        <v>62.452</v>
      </c>
    </row>
    <row r="38" spans="1:21" ht="14.25">
      <c r="A38" s="15">
        <v>37</v>
      </c>
      <c r="B38" s="1" t="s">
        <v>46</v>
      </c>
      <c r="C38" s="1" t="s">
        <v>50</v>
      </c>
      <c r="D38" s="3">
        <v>63.85</v>
      </c>
      <c r="E38" s="3">
        <v>38.31</v>
      </c>
      <c r="F38" s="3">
        <v>78</v>
      </c>
      <c r="G38" s="3">
        <v>15.600000000000001</v>
      </c>
      <c r="H38" s="3">
        <v>77.2</v>
      </c>
      <c r="I38" s="3">
        <f t="shared" si="0"/>
        <v>15.440000000000001</v>
      </c>
      <c r="J38" s="3">
        <f t="shared" si="1"/>
        <v>69.35000000000001</v>
      </c>
      <c r="K38" s="7"/>
      <c r="L38" s="9">
        <f t="shared" si="2"/>
        <v>69.35000000000001</v>
      </c>
      <c r="U38" t="s">
        <v>51</v>
      </c>
    </row>
    <row r="39" spans="1:12" ht="14.25">
      <c r="A39" s="15">
        <v>38</v>
      </c>
      <c r="B39" s="1" t="s">
        <v>46</v>
      </c>
      <c r="C39" s="1" t="s">
        <v>52</v>
      </c>
      <c r="D39" s="3">
        <v>63.65</v>
      </c>
      <c r="E39" s="3">
        <v>38.19</v>
      </c>
      <c r="F39" s="3">
        <v>71</v>
      </c>
      <c r="G39" s="3">
        <v>14.2</v>
      </c>
      <c r="H39" s="3">
        <v>69.8</v>
      </c>
      <c r="I39" s="3">
        <f t="shared" si="0"/>
        <v>13.96</v>
      </c>
      <c r="J39" s="3">
        <f t="shared" si="1"/>
        <v>66.35</v>
      </c>
      <c r="K39" s="7"/>
      <c r="L39" s="9">
        <f t="shared" si="2"/>
        <v>66.35</v>
      </c>
    </row>
    <row r="40" spans="1:12" ht="14.25">
      <c r="A40" s="15">
        <v>39</v>
      </c>
      <c r="B40" s="1" t="s">
        <v>46</v>
      </c>
      <c r="C40" s="1" t="s">
        <v>53</v>
      </c>
      <c r="D40" s="3">
        <v>61.56</v>
      </c>
      <c r="E40" s="3">
        <v>36.936</v>
      </c>
      <c r="F40" s="3">
        <v>58</v>
      </c>
      <c r="G40" s="3">
        <v>11.600000000000001</v>
      </c>
      <c r="H40" s="3">
        <v>73.46</v>
      </c>
      <c r="I40" s="3">
        <f t="shared" si="0"/>
        <v>14.692</v>
      </c>
      <c r="J40" s="3">
        <f t="shared" si="1"/>
        <v>63.228</v>
      </c>
      <c r="K40" s="7"/>
      <c r="L40" s="9">
        <f t="shared" si="2"/>
        <v>63.228</v>
      </c>
    </row>
    <row r="41" spans="1:12" ht="14.25">
      <c r="A41" s="15">
        <v>40</v>
      </c>
      <c r="B41" s="1" t="s">
        <v>54</v>
      </c>
      <c r="C41" s="1" t="s">
        <v>55</v>
      </c>
      <c r="D41" s="3">
        <v>66.56</v>
      </c>
      <c r="E41" s="3">
        <v>39.936</v>
      </c>
      <c r="F41" s="3">
        <v>58</v>
      </c>
      <c r="G41" s="3">
        <v>11.600000000000001</v>
      </c>
      <c r="H41" s="3">
        <v>74.4</v>
      </c>
      <c r="I41" s="3">
        <f t="shared" si="0"/>
        <v>14.880000000000003</v>
      </c>
      <c r="J41" s="3">
        <f t="shared" si="1"/>
        <v>66.416</v>
      </c>
      <c r="K41" s="7">
        <v>5</v>
      </c>
      <c r="L41" s="9">
        <f t="shared" si="2"/>
        <v>71.416</v>
      </c>
    </row>
    <row r="42" spans="1:12" ht="14.25">
      <c r="A42" s="15">
        <v>41</v>
      </c>
      <c r="B42" s="1" t="s">
        <v>54</v>
      </c>
      <c r="C42" s="1" t="s">
        <v>56</v>
      </c>
      <c r="D42" s="3">
        <v>71.67</v>
      </c>
      <c r="E42" s="3">
        <v>43.002</v>
      </c>
      <c r="F42" s="3">
        <v>45</v>
      </c>
      <c r="G42" s="3">
        <v>9</v>
      </c>
      <c r="H42" s="3">
        <v>80.8</v>
      </c>
      <c r="I42" s="3">
        <f t="shared" si="0"/>
        <v>16.16</v>
      </c>
      <c r="J42" s="3">
        <f t="shared" si="1"/>
        <v>68.162</v>
      </c>
      <c r="K42" s="7"/>
      <c r="L42" s="9">
        <f t="shared" si="2"/>
        <v>68.162</v>
      </c>
    </row>
    <row r="43" spans="1:12" ht="14.25">
      <c r="A43" s="15">
        <v>42</v>
      </c>
      <c r="B43" s="1" t="s">
        <v>54</v>
      </c>
      <c r="C43" s="1" t="s">
        <v>57</v>
      </c>
      <c r="D43" s="3">
        <v>65.81</v>
      </c>
      <c r="E43" s="3">
        <v>39.486</v>
      </c>
      <c r="F43" s="3">
        <v>53</v>
      </c>
      <c r="G43" s="3">
        <v>10.600000000000001</v>
      </c>
      <c r="H43" s="3">
        <v>78.3</v>
      </c>
      <c r="I43" s="3">
        <f t="shared" si="0"/>
        <v>15.66</v>
      </c>
      <c r="J43" s="3">
        <f t="shared" si="1"/>
        <v>65.746</v>
      </c>
      <c r="K43" s="7">
        <v>4</v>
      </c>
      <c r="L43" s="9">
        <f t="shared" si="2"/>
        <v>69.746</v>
      </c>
    </row>
    <row r="44" spans="1:12" ht="14.25">
      <c r="A44" s="15">
        <v>43</v>
      </c>
      <c r="B44" s="1" t="s">
        <v>54</v>
      </c>
      <c r="C44" s="1" t="s">
        <v>58</v>
      </c>
      <c r="D44" s="3">
        <v>71.14</v>
      </c>
      <c r="E44" s="3">
        <v>42.684</v>
      </c>
      <c r="F44" s="3">
        <v>0</v>
      </c>
      <c r="G44" s="3">
        <v>0</v>
      </c>
      <c r="H44" s="3">
        <v>80.4</v>
      </c>
      <c r="I44" s="3">
        <f t="shared" si="0"/>
        <v>16.080000000000002</v>
      </c>
      <c r="J44" s="3">
        <f t="shared" si="1"/>
        <v>58.763999999999996</v>
      </c>
      <c r="K44" s="7"/>
      <c r="L44" s="9">
        <f t="shared" si="2"/>
        <v>58.763999999999996</v>
      </c>
    </row>
    <row r="45" spans="1:12" ht="14.25">
      <c r="A45" s="15">
        <v>44</v>
      </c>
      <c r="B45" s="1" t="s">
        <v>54</v>
      </c>
      <c r="C45" s="1" t="s">
        <v>59</v>
      </c>
      <c r="D45" s="3">
        <v>68.42</v>
      </c>
      <c r="E45" s="3">
        <v>41.052</v>
      </c>
      <c r="F45" s="3">
        <v>69.5</v>
      </c>
      <c r="G45" s="3">
        <v>13.9</v>
      </c>
      <c r="H45" s="3">
        <v>78.2</v>
      </c>
      <c r="I45" s="3">
        <f t="shared" si="0"/>
        <v>15.64</v>
      </c>
      <c r="J45" s="3">
        <f t="shared" si="1"/>
        <v>70.592</v>
      </c>
      <c r="K45" s="7">
        <v>2</v>
      </c>
      <c r="L45" s="9">
        <f t="shared" si="2"/>
        <v>72.592</v>
      </c>
    </row>
    <row r="46" spans="1:12" ht="14.25">
      <c r="A46" s="15">
        <v>45</v>
      </c>
      <c r="B46" s="1" t="s">
        <v>54</v>
      </c>
      <c r="C46" s="1" t="s">
        <v>60</v>
      </c>
      <c r="D46" s="3">
        <v>66.4</v>
      </c>
      <c r="E46" s="3">
        <v>39.84</v>
      </c>
      <c r="F46" s="3">
        <v>25</v>
      </c>
      <c r="G46" s="3">
        <v>5</v>
      </c>
      <c r="H46" s="3">
        <v>70.6</v>
      </c>
      <c r="I46" s="3">
        <f t="shared" si="0"/>
        <v>14.12</v>
      </c>
      <c r="J46" s="3">
        <f t="shared" si="1"/>
        <v>58.96</v>
      </c>
      <c r="K46" s="7">
        <v>4</v>
      </c>
      <c r="L46" s="9">
        <f t="shared" si="2"/>
        <v>62.96</v>
      </c>
    </row>
    <row r="47" spans="1:12" s="10" customFormat="1" ht="14.25">
      <c r="A47" s="16">
        <v>46</v>
      </c>
      <c r="B47" s="1" t="s">
        <v>54</v>
      </c>
      <c r="C47" s="1" t="s">
        <v>61</v>
      </c>
      <c r="D47" s="3">
        <v>67.25999999999999</v>
      </c>
      <c r="E47" s="3">
        <v>40.355999999999995</v>
      </c>
      <c r="F47" s="3">
        <v>58.5</v>
      </c>
      <c r="G47" s="3">
        <v>11.7</v>
      </c>
      <c r="H47" s="3">
        <v>77.8</v>
      </c>
      <c r="I47" s="3">
        <f t="shared" si="0"/>
        <v>15.56</v>
      </c>
      <c r="J47" s="3">
        <f t="shared" si="1"/>
        <v>67.616</v>
      </c>
      <c r="K47" s="7">
        <v>2</v>
      </c>
      <c r="L47" s="9">
        <f t="shared" si="2"/>
        <v>69.616</v>
      </c>
    </row>
    <row r="48" spans="1:12" s="11" customFormat="1" ht="14.25">
      <c r="A48" s="16">
        <v>47</v>
      </c>
      <c r="B48" s="1" t="s">
        <v>54</v>
      </c>
      <c r="C48" s="1" t="s">
        <v>62</v>
      </c>
      <c r="D48" s="3">
        <v>70.55</v>
      </c>
      <c r="E48" s="3">
        <v>42.33</v>
      </c>
      <c r="F48" s="3">
        <v>25</v>
      </c>
      <c r="G48" s="3">
        <v>5</v>
      </c>
      <c r="H48" s="3">
        <v>77</v>
      </c>
      <c r="I48" s="3">
        <f t="shared" si="0"/>
        <v>15.4</v>
      </c>
      <c r="J48" s="3">
        <f t="shared" si="1"/>
        <v>62.73</v>
      </c>
      <c r="K48" s="7"/>
      <c r="L48" s="9">
        <f t="shared" si="2"/>
        <v>62.73</v>
      </c>
    </row>
    <row r="49" spans="1:12" ht="14.25">
      <c r="A49" s="15">
        <v>48</v>
      </c>
      <c r="B49" s="1" t="s">
        <v>54</v>
      </c>
      <c r="C49" s="1" t="s">
        <v>63</v>
      </c>
      <c r="D49" s="3">
        <v>65.78999999999999</v>
      </c>
      <c r="E49" s="3">
        <v>39.474</v>
      </c>
      <c r="F49" s="3">
        <v>77.5</v>
      </c>
      <c r="G49" s="3">
        <v>15.5</v>
      </c>
      <c r="H49" s="3">
        <v>78.8</v>
      </c>
      <c r="I49" s="3">
        <f t="shared" si="0"/>
        <v>15.76</v>
      </c>
      <c r="J49" s="3">
        <f t="shared" si="1"/>
        <v>70.734</v>
      </c>
      <c r="K49" s="7">
        <v>2</v>
      </c>
      <c r="L49" s="9">
        <f t="shared" si="2"/>
        <v>72.734</v>
      </c>
    </row>
    <row r="50" spans="1:12" ht="14.25">
      <c r="A50" s="15">
        <v>49</v>
      </c>
      <c r="B50" s="1" t="s">
        <v>54</v>
      </c>
      <c r="C50" s="1" t="s">
        <v>64</v>
      </c>
      <c r="D50" s="3">
        <v>67.28</v>
      </c>
      <c r="E50" s="3">
        <v>40.368</v>
      </c>
      <c r="F50" s="3">
        <v>47</v>
      </c>
      <c r="G50" s="3">
        <v>9.4</v>
      </c>
      <c r="H50" s="3">
        <v>83.2</v>
      </c>
      <c r="I50" s="3">
        <f t="shared" si="0"/>
        <v>16.64</v>
      </c>
      <c r="J50" s="3">
        <f t="shared" si="1"/>
        <v>66.408</v>
      </c>
      <c r="K50" s="7"/>
      <c r="L50" s="9">
        <f t="shared" si="2"/>
        <v>66.408</v>
      </c>
    </row>
    <row r="51" spans="1:12" ht="14.25">
      <c r="A51" s="15">
        <v>50</v>
      </c>
      <c r="B51" s="1" t="s">
        <v>54</v>
      </c>
      <c r="C51" s="1" t="s">
        <v>65</v>
      </c>
      <c r="D51" s="3">
        <v>69.53999999999999</v>
      </c>
      <c r="E51" s="3">
        <v>41.724</v>
      </c>
      <c r="F51" s="3">
        <v>41</v>
      </c>
      <c r="G51" s="3">
        <v>8.200000000000001</v>
      </c>
      <c r="H51" s="3">
        <v>73.6</v>
      </c>
      <c r="I51" s="3">
        <f t="shared" si="0"/>
        <v>14.719999999999999</v>
      </c>
      <c r="J51" s="3">
        <f t="shared" si="1"/>
        <v>64.644</v>
      </c>
      <c r="K51" s="7"/>
      <c r="L51" s="9">
        <f t="shared" si="2"/>
        <v>64.644</v>
      </c>
    </row>
    <row r="52" spans="1:12" ht="14.25">
      <c r="A52" s="15">
        <v>51</v>
      </c>
      <c r="B52" s="1" t="s">
        <v>54</v>
      </c>
      <c r="C52" s="1" t="s">
        <v>66</v>
      </c>
      <c r="D52" s="3">
        <v>67.99000000000001</v>
      </c>
      <c r="E52" s="3">
        <v>40.794000000000004</v>
      </c>
      <c r="F52" s="3">
        <v>34.5</v>
      </c>
      <c r="G52" s="3">
        <v>6.9</v>
      </c>
      <c r="H52" s="3">
        <v>78.1</v>
      </c>
      <c r="I52" s="3">
        <f t="shared" si="0"/>
        <v>15.62</v>
      </c>
      <c r="J52" s="3">
        <f t="shared" si="1"/>
        <v>63.314</v>
      </c>
      <c r="K52" s="7"/>
      <c r="L52" s="9">
        <f t="shared" si="2"/>
        <v>63.314</v>
      </c>
    </row>
    <row r="53" spans="1:12" ht="14.25">
      <c r="A53" s="15">
        <v>52</v>
      </c>
      <c r="B53" s="1" t="s">
        <v>54</v>
      </c>
      <c r="C53" s="1" t="s">
        <v>67</v>
      </c>
      <c r="D53" s="3">
        <v>67.77000000000001</v>
      </c>
      <c r="E53" s="3">
        <v>40.662000000000006</v>
      </c>
      <c r="F53" s="3">
        <v>50</v>
      </c>
      <c r="G53" s="3">
        <v>10</v>
      </c>
      <c r="H53" s="3">
        <v>76.2</v>
      </c>
      <c r="I53" s="3">
        <f t="shared" si="0"/>
        <v>15.240000000000002</v>
      </c>
      <c r="J53" s="3">
        <f t="shared" si="1"/>
        <v>65.90200000000002</v>
      </c>
      <c r="K53" s="7"/>
      <c r="L53" s="9">
        <f t="shared" si="2"/>
        <v>65.90200000000002</v>
      </c>
    </row>
    <row r="54" spans="1:12" ht="14.25">
      <c r="A54" s="15">
        <v>53</v>
      </c>
      <c r="B54" s="1" t="s">
        <v>54</v>
      </c>
      <c r="C54" s="1" t="s">
        <v>68</v>
      </c>
      <c r="D54" s="3">
        <v>61.3</v>
      </c>
      <c r="E54" s="3">
        <v>36.779999999999994</v>
      </c>
      <c r="F54" s="3">
        <v>50</v>
      </c>
      <c r="G54" s="3">
        <v>10</v>
      </c>
      <c r="H54" s="3">
        <v>79.74</v>
      </c>
      <c r="I54" s="3">
        <f t="shared" si="0"/>
        <v>15.948</v>
      </c>
      <c r="J54" s="3">
        <f t="shared" si="1"/>
        <v>62.727999999999994</v>
      </c>
      <c r="K54" s="7">
        <v>3</v>
      </c>
      <c r="L54" s="9">
        <f t="shared" si="2"/>
        <v>65.728</v>
      </c>
    </row>
    <row r="55" spans="1:12" ht="14.25">
      <c r="A55" s="15">
        <v>54</v>
      </c>
      <c r="B55" s="1" t="s">
        <v>54</v>
      </c>
      <c r="C55" s="1" t="s">
        <v>69</v>
      </c>
      <c r="D55" s="3">
        <v>64.00999999999999</v>
      </c>
      <c r="E55" s="3">
        <v>38.40599999999999</v>
      </c>
      <c r="F55" s="3">
        <v>68</v>
      </c>
      <c r="G55" s="3">
        <v>13.600000000000001</v>
      </c>
      <c r="H55" s="3">
        <v>75.4</v>
      </c>
      <c r="I55" s="3">
        <f t="shared" si="0"/>
        <v>15.080000000000002</v>
      </c>
      <c r="J55" s="3">
        <f t="shared" si="1"/>
        <v>67.086</v>
      </c>
      <c r="K55" s="7">
        <v>2</v>
      </c>
      <c r="L55" s="9">
        <f t="shared" si="2"/>
        <v>69.086</v>
      </c>
    </row>
    <row r="56" spans="1:12" ht="14.25">
      <c r="A56" s="15">
        <v>55</v>
      </c>
      <c r="B56" s="1" t="s">
        <v>54</v>
      </c>
      <c r="C56" s="1" t="s">
        <v>70</v>
      </c>
      <c r="D56" s="3">
        <v>67.03</v>
      </c>
      <c r="E56" s="3">
        <v>40.217999999999996</v>
      </c>
      <c r="F56" s="3">
        <v>63</v>
      </c>
      <c r="G56" s="3">
        <v>12.600000000000001</v>
      </c>
      <c r="H56" s="3">
        <v>75.4</v>
      </c>
      <c r="I56" s="3">
        <f t="shared" si="0"/>
        <v>15.080000000000002</v>
      </c>
      <c r="J56" s="3">
        <f t="shared" si="1"/>
        <v>67.898</v>
      </c>
      <c r="K56" s="7"/>
      <c r="L56" s="9">
        <f t="shared" si="2"/>
        <v>67.898</v>
      </c>
    </row>
    <row r="57" spans="1:12" ht="14.25">
      <c r="A57" s="15">
        <v>56</v>
      </c>
      <c r="B57" s="1" t="s">
        <v>54</v>
      </c>
      <c r="C57" s="1" t="s">
        <v>71</v>
      </c>
      <c r="D57" s="3">
        <v>63.59</v>
      </c>
      <c r="E57" s="3">
        <v>38.154</v>
      </c>
      <c r="F57" s="3">
        <v>77</v>
      </c>
      <c r="G57" s="3">
        <v>15.4</v>
      </c>
      <c r="H57" s="3">
        <v>80.7</v>
      </c>
      <c r="I57" s="3">
        <f t="shared" si="0"/>
        <v>16.14</v>
      </c>
      <c r="J57" s="3">
        <f t="shared" si="1"/>
        <v>69.694</v>
      </c>
      <c r="K57" s="7">
        <v>1</v>
      </c>
      <c r="L57" s="9">
        <f t="shared" si="2"/>
        <v>70.694</v>
      </c>
    </row>
    <row r="58" spans="1:12" s="11" customFormat="1" ht="14.25">
      <c r="A58" s="15">
        <v>57</v>
      </c>
      <c r="B58" s="1" t="s">
        <v>54</v>
      </c>
      <c r="C58" s="1" t="s">
        <v>72</v>
      </c>
      <c r="D58" s="3">
        <v>62.45</v>
      </c>
      <c r="E58" s="3">
        <v>37.47</v>
      </c>
      <c r="F58" s="3">
        <v>0</v>
      </c>
      <c r="G58" s="3">
        <v>0</v>
      </c>
      <c r="H58" s="3">
        <v>72.2</v>
      </c>
      <c r="I58" s="3">
        <f t="shared" si="0"/>
        <v>14.440000000000001</v>
      </c>
      <c r="J58" s="3">
        <f t="shared" si="1"/>
        <v>51.91</v>
      </c>
      <c r="K58" s="7">
        <v>3</v>
      </c>
      <c r="L58" s="9">
        <f t="shared" si="2"/>
        <v>54.91</v>
      </c>
    </row>
    <row r="59" spans="1:12" ht="14.25">
      <c r="A59" s="15">
        <v>58</v>
      </c>
      <c r="B59" s="1" t="s">
        <v>54</v>
      </c>
      <c r="C59" s="1" t="s">
        <v>73</v>
      </c>
      <c r="D59" s="3">
        <v>65.37</v>
      </c>
      <c r="E59" s="3">
        <v>39.222</v>
      </c>
      <c r="F59" s="3">
        <v>48</v>
      </c>
      <c r="G59" s="3">
        <v>9.600000000000001</v>
      </c>
      <c r="H59" s="3">
        <v>77.8</v>
      </c>
      <c r="I59" s="3">
        <f t="shared" si="0"/>
        <v>15.56</v>
      </c>
      <c r="J59" s="3">
        <f t="shared" si="1"/>
        <v>64.382</v>
      </c>
      <c r="K59" s="7"/>
      <c r="L59" s="9">
        <f t="shared" si="2"/>
        <v>64.382</v>
      </c>
    </row>
    <row r="60" spans="1:12" ht="14.25">
      <c r="A60" s="15">
        <v>59</v>
      </c>
      <c r="B60" s="1" t="s">
        <v>54</v>
      </c>
      <c r="C60" s="1" t="s">
        <v>74</v>
      </c>
      <c r="D60" s="3">
        <v>66.7</v>
      </c>
      <c r="E60" s="3">
        <v>40.02</v>
      </c>
      <c r="F60" s="3">
        <v>47.5</v>
      </c>
      <c r="G60" s="3">
        <v>9.5</v>
      </c>
      <c r="H60" s="3">
        <v>73.6</v>
      </c>
      <c r="I60" s="3">
        <f t="shared" si="0"/>
        <v>14.719999999999999</v>
      </c>
      <c r="J60" s="3">
        <f t="shared" si="1"/>
        <v>64.24000000000001</v>
      </c>
      <c r="K60" s="7"/>
      <c r="L60" s="9">
        <f t="shared" si="2"/>
        <v>64.24000000000001</v>
      </c>
    </row>
    <row r="61" spans="1:12" ht="14.25">
      <c r="A61" s="15">
        <v>60</v>
      </c>
      <c r="B61" s="1" t="s">
        <v>54</v>
      </c>
      <c r="C61" s="1" t="s">
        <v>75</v>
      </c>
      <c r="D61" s="3">
        <v>60.95</v>
      </c>
      <c r="E61" s="3">
        <v>36.57</v>
      </c>
      <c r="F61" s="3">
        <v>46.5</v>
      </c>
      <c r="G61" s="3">
        <v>9.3</v>
      </c>
      <c r="H61" s="3">
        <v>75</v>
      </c>
      <c r="I61" s="3">
        <f t="shared" si="0"/>
        <v>15</v>
      </c>
      <c r="J61" s="3">
        <f t="shared" si="1"/>
        <v>60.870000000000005</v>
      </c>
      <c r="K61" s="7">
        <v>3</v>
      </c>
      <c r="L61" s="9">
        <f t="shared" si="2"/>
        <v>63.870000000000005</v>
      </c>
    </row>
    <row r="62" spans="1:12" ht="14.25">
      <c r="A62" s="15">
        <v>61</v>
      </c>
      <c r="B62" s="1" t="s">
        <v>54</v>
      </c>
      <c r="C62" s="1" t="s">
        <v>76</v>
      </c>
      <c r="D62" s="3">
        <v>64.03999999999999</v>
      </c>
      <c r="E62" s="3">
        <v>38.42399999999999</v>
      </c>
      <c r="F62" s="3">
        <v>28</v>
      </c>
      <c r="G62" s="3">
        <v>5.6</v>
      </c>
      <c r="H62" s="3">
        <v>80</v>
      </c>
      <c r="I62" s="3">
        <f t="shared" si="0"/>
        <v>16</v>
      </c>
      <c r="J62" s="3">
        <f t="shared" si="1"/>
        <v>60.023999999999994</v>
      </c>
      <c r="K62" s="7"/>
      <c r="L62" s="9">
        <f t="shared" si="2"/>
        <v>60.023999999999994</v>
      </c>
    </row>
    <row r="63" spans="1:12" ht="14.25">
      <c r="A63" s="15">
        <v>62</v>
      </c>
      <c r="B63" s="1" t="s">
        <v>54</v>
      </c>
      <c r="C63" s="1" t="s">
        <v>77</v>
      </c>
      <c r="D63" s="3">
        <v>65.32</v>
      </c>
      <c r="E63" s="3">
        <v>39.19199999999999</v>
      </c>
      <c r="F63" s="3">
        <v>67</v>
      </c>
      <c r="G63" s="3">
        <v>13.4</v>
      </c>
      <c r="H63" s="3">
        <v>75.6</v>
      </c>
      <c r="I63" s="3">
        <f t="shared" si="0"/>
        <v>15.12</v>
      </c>
      <c r="J63" s="3">
        <f t="shared" si="1"/>
        <v>67.71199999999999</v>
      </c>
      <c r="K63" s="7"/>
      <c r="L63" s="9">
        <f t="shared" si="2"/>
        <v>67.71199999999999</v>
      </c>
    </row>
    <row r="64" spans="1:12" ht="14.25">
      <c r="A64" s="15">
        <v>63</v>
      </c>
      <c r="B64" s="1" t="s">
        <v>54</v>
      </c>
      <c r="C64" s="1" t="s">
        <v>78</v>
      </c>
      <c r="D64" s="3">
        <v>66.16</v>
      </c>
      <c r="E64" s="3">
        <v>39.696</v>
      </c>
      <c r="F64" s="3">
        <v>71</v>
      </c>
      <c r="G64" s="3">
        <v>14.2</v>
      </c>
      <c r="H64" s="3">
        <v>73</v>
      </c>
      <c r="I64" s="3">
        <f t="shared" si="0"/>
        <v>14.600000000000001</v>
      </c>
      <c r="J64" s="3">
        <f t="shared" si="1"/>
        <v>68.49600000000001</v>
      </c>
      <c r="K64" s="7"/>
      <c r="L64" s="9">
        <f t="shared" si="2"/>
        <v>68.49600000000001</v>
      </c>
    </row>
    <row r="65" spans="1:12" ht="14.25">
      <c r="A65" s="15">
        <v>64</v>
      </c>
      <c r="B65" s="1" t="s">
        <v>54</v>
      </c>
      <c r="C65" s="1" t="s">
        <v>79</v>
      </c>
      <c r="D65" s="3">
        <v>64.11</v>
      </c>
      <c r="E65" s="3">
        <v>38.466</v>
      </c>
      <c r="F65" s="3">
        <v>54</v>
      </c>
      <c r="G65" s="3">
        <v>10.8</v>
      </c>
      <c r="H65" s="3">
        <v>79</v>
      </c>
      <c r="I65" s="3">
        <f t="shared" si="0"/>
        <v>15.8</v>
      </c>
      <c r="J65" s="3">
        <f t="shared" si="1"/>
        <v>65.066</v>
      </c>
      <c r="K65" s="7"/>
      <c r="L65" s="9">
        <f t="shared" si="2"/>
        <v>65.066</v>
      </c>
    </row>
    <row r="66" spans="1:12" ht="14.25">
      <c r="A66" s="15">
        <v>65</v>
      </c>
      <c r="B66" s="1" t="s">
        <v>54</v>
      </c>
      <c r="C66" s="1" t="s">
        <v>80</v>
      </c>
      <c r="D66" s="3">
        <v>65.56</v>
      </c>
      <c r="E66" s="3">
        <v>39.336</v>
      </c>
      <c r="F66" s="3">
        <v>19</v>
      </c>
      <c r="G66" s="3">
        <v>3.8</v>
      </c>
      <c r="H66" s="3">
        <v>73.5</v>
      </c>
      <c r="I66" s="3">
        <f aca="true" t="shared" si="3" ref="I66:I119">H66*0.2</f>
        <v>14.700000000000001</v>
      </c>
      <c r="J66" s="3">
        <f aca="true" t="shared" si="4" ref="J66:J119">E66+G66+I66</f>
        <v>57.836</v>
      </c>
      <c r="K66" s="7"/>
      <c r="L66" s="9">
        <f t="shared" si="2"/>
        <v>57.836</v>
      </c>
    </row>
    <row r="67" spans="1:12" ht="14.25">
      <c r="A67" s="15">
        <v>66</v>
      </c>
      <c r="B67" s="1" t="s">
        <v>54</v>
      </c>
      <c r="C67" s="1" t="s">
        <v>81</v>
      </c>
      <c r="D67" s="3">
        <v>66.61</v>
      </c>
      <c r="E67" s="3">
        <v>39.966</v>
      </c>
      <c r="F67" s="3">
        <v>35</v>
      </c>
      <c r="G67" s="3">
        <v>7</v>
      </c>
      <c r="H67" s="3">
        <v>69.8</v>
      </c>
      <c r="I67" s="3">
        <f t="shared" si="3"/>
        <v>13.96</v>
      </c>
      <c r="J67" s="3">
        <f t="shared" si="4"/>
        <v>60.926</v>
      </c>
      <c r="K67" s="7"/>
      <c r="L67" s="9">
        <f aca="true" t="shared" si="5" ref="L67:L119">J67+K67</f>
        <v>60.926</v>
      </c>
    </row>
    <row r="68" spans="1:12" ht="14.25">
      <c r="A68" s="15">
        <v>67</v>
      </c>
      <c r="B68" s="1" t="s">
        <v>54</v>
      </c>
      <c r="C68" s="1" t="s">
        <v>82</v>
      </c>
      <c r="D68" s="3">
        <v>65.05</v>
      </c>
      <c r="E68" s="3">
        <v>39.029999999999994</v>
      </c>
      <c r="F68" s="3">
        <v>0</v>
      </c>
      <c r="G68" s="3">
        <v>0</v>
      </c>
      <c r="H68" s="3">
        <v>74.2</v>
      </c>
      <c r="I68" s="3">
        <f t="shared" si="3"/>
        <v>14.840000000000002</v>
      </c>
      <c r="J68" s="3">
        <f t="shared" si="4"/>
        <v>53.87</v>
      </c>
      <c r="K68" s="7"/>
      <c r="L68" s="9">
        <f t="shared" si="5"/>
        <v>53.87</v>
      </c>
    </row>
    <row r="69" spans="1:12" ht="14.25">
      <c r="A69" s="15">
        <v>68</v>
      </c>
      <c r="B69" s="1" t="s">
        <v>54</v>
      </c>
      <c r="C69" s="1" t="s">
        <v>83</v>
      </c>
      <c r="D69" s="3">
        <v>63.09</v>
      </c>
      <c r="E69" s="3">
        <v>37.854</v>
      </c>
      <c r="F69" s="3">
        <v>54.5</v>
      </c>
      <c r="G69" s="3">
        <v>10.9</v>
      </c>
      <c r="H69" s="3">
        <v>78.6</v>
      </c>
      <c r="I69" s="3">
        <f t="shared" si="3"/>
        <v>15.719999999999999</v>
      </c>
      <c r="J69" s="3">
        <f t="shared" si="4"/>
        <v>64.47399999999999</v>
      </c>
      <c r="K69" s="7"/>
      <c r="L69" s="9">
        <f t="shared" si="5"/>
        <v>64.47399999999999</v>
      </c>
    </row>
    <row r="70" spans="1:12" ht="14.25">
      <c r="A70" s="15">
        <v>69</v>
      </c>
      <c r="B70" s="1" t="s">
        <v>54</v>
      </c>
      <c r="C70" s="1" t="s">
        <v>84</v>
      </c>
      <c r="D70" s="3">
        <v>61.75</v>
      </c>
      <c r="E70" s="3">
        <v>37.05</v>
      </c>
      <c r="F70" s="3">
        <v>56</v>
      </c>
      <c r="G70" s="3">
        <v>11.2</v>
      </c>
      <c r="H70" s="3">
        <v>81.4</v>
      </c>
      <c r="I70" s="3">
        <f t="shared" si="3"/>
        <v>16.28</v>
      </c>
      <c r="J70" s="3">
        <f t="shared" si="4"/>
        <v>64.53</v>
      </c>
      <c r="K70" s="7"/>
      <c r="L70" s="9">
        <f t="shared" si="5"/>
        <v>64.53</v>
      </c>
    </row>
    <row r="71" spans="1:12" ht="14.25">
      <c r="A71" s="15">
        <v>70</v>
      </c>
      <c r="B71" s="1" t="s">
        <v>54</v>
      </c>
      <c r="C71" s="1" t="s">
        <v>85</v>
      </c>
      <c r="D71" s="3">
        <v>62.68</v>
      </c>
      <c r="E71" s="3">
        <v>37.608</v>
      </c>
      <c r="F71" s="3">
        <v>53.5</v>
      </c>
      <c r="G71" s="3">
        <v>10.7</v>
      </c>
      <c r="H71" s="3">
        <v>78.2</v>
      </c>
      <c r="I71" s="3">
        <f t="shared" si="3"/>
        <v>15.64</v>
      </c>
      <c r="J71" s="3">
        <f t="shared" si="4"/>
        <v>63.948</v>
      </c>
      <c r="K71" s="7"/>
      <c r="L71" s="9">
        <f t="shared" si="5"/>
        <v>63.948</v>
      </c>
    </row>
    <row r="72" spans="1:12" ht="14.25">
      <c r="A72" s="15">
        <v>71</v>
      </c>
      <c r="B72" s="1" t="s">
        <v>54</v>
      </c>
      <c r="C72" s="1" t="s">
        <v>86</v>
      </c>
      <c r="D72" s="3">
        <v>63.71</v>
      </c>
      <c r="E72" s="3">
        <v>38.226</v>
      </c>
      <c r="F72" s="3">
        <v>86.5</v>
      </c>
      <c r="G72" s="3">
        <v>17.3</v>
      </c>
      <c r="H72" s="3">
        <v>74.2</v>
      </c>
      <c r="I72" s="3">
        <f t="shared" si="3"/>
        <v>14.840000000000002</v>
      </c>
      <c r="J72" s="3">
        <f t="shared" si="4"/>
        <v>70.366</v>
      </c>
      <c r="K72" s="7"/>
      <c r="L72" s="9">
        <f t="shared" si="5"/>
        <v>70.366</v>
      </c>
    </row>
    <row r="73" spans="1:12" ht="14.25">
      <c r="A73" s="15">
        <v>72</v>
      </c>
      <c r="B73" s="1" t="s">
        <v>54</v>
      </c>
      <c r="C73" s="1" t="s">
        <v>87</v>
      </c>
      <c r="D73" s="3">
        <v>62.04</v>
      </c>
      <c r="E73" s="3">
        <v>37.224</v>
      </c>
      <c r="F73" s="3">
        <v>30</v>
      </c>
      <c r="G73" s="3">
        <v>6</v>
      </c>
      <c r="H73" s="3">
        <v>79.2</v>
      </c>
      <c r="I73" s="3">
        <f t="shared" si="3"/>
        <v>15.840000000000002</v>
      </c>
      <c r="J73" s="3">
        <f t="shared" si="4"/>
        <v>59.064</v>
      </c>
      <c r="K73" s="7"/>
      <c r="L73" s="9">
        <f t="shared" si="5"/>
        <v>59.064</v>
      </c>
    </row>
    <row r="74" spans="1:12" ht="14.25">
      <c r="A74" s="15">
        <v>73</v>
      </c>
      <c r="B74" s="1" t="s">
        <v>54</v>
      </c>
      <c r="C74" s="1" t="s">
        <v>88</v>
      </c>
      <c r="D74" s="3">
        <v>63.26</v>
      </c>
      <c r="E74" s="3">
        <v>37.955999999999996</v>
      </c>
      <c r="F74" s="3">
        <v>45.5</v>
      </c>
      <c r="G74" s="3">
        <v>9.1</v>
      </c>
      <c r="H74" s="3">
        <v>75.4</v>
      </c>
      <c r="I74" s="3">
        <f t="shared" si="3"/>
        <v>15.080000000000002</v>
      </c>
      <c r="J74" s="3">
        <f t="shared" si="4"/>
        <v>62.135999999999996</v>
      </c>
      <c r="K74" s="7"/>
      <c r="L74" s="9">
        <f t="shared" si="5"/>
        <v>62.135999999999996</v>
      </c>
    </row>
    <row r="75" spans="1:12" ht="14.25">
      <c r="A75" s="15">
        <v>74</v>
      </c>
      <c r="B75" s="1" t="s">
        <v>54</v>
      </c>
      <c r="C75" s="1" t="s">
        <v>89</v>
      </c>
      <c r="D75" s="3">
        <v>64.27000000000001</v>
      </c>
      <c r="E75" s="3">
        <v>38.562000000000005</v>
      </c>
      <c r="F75" s="3">
        <v>72</v>
      </c>
      <c r="G75" s="3">
        <v>14.4</v>
      </c>
      <c r="H75" s="3">
        <v>72</v>
      </c>
      <c r="I75" s="3">
        <f t="shared" si="3"/>
        <v>14.4</v>
      </c>
      <c r="J75" s="3">
        <f t="shared" si="4"/>
        <v>67.36200000000001</v>
      </c>
      <c r="K75" s="7"/>
      <c r="L75" s="9">
        <f t="shared" si="5"/>
        <v>67.36200000000001</v>
      </c>
    </row>
    <row r="76" spans="1:12" ht="14.25">
      <c r="A76" s="15">
        <v>75</v>
      </c>
      <c r="B76" s="1" t="s">
        <v>54</v>
      </c>
      <c r="C76" s="1" t="s">
        <v>90</v>
      </c>
      <c r="D76" s="3">
        <v>62.13</v>
      </c>
      <c r="E76" s="3">
        <v>37.278</v>
      </c>
      <c r="F76" s="3">
        <v>40</v>
      </c>
      <c r="G76" s="3">
        <v>8</v>
      </c>
      <c r="H76" s="3">
        <v>77.4</v>
      </c>
      <c r="I76" s="3">
        <f t="shared" si="3"/>
        <v>15.480000000000002</v>
      </c>
      <c r="J76" s="3">
        <f t="shared" si="4"/>
        <v>60.758</v>
      </c>
      <c r="K76" s="7"/>
      <c r="L76" s="9">
        <f t="shared" si="5"/>
        <v>60.758</v>
      </c>
    </row>
    <row r="77" spans="1:12" ht="14.25">
      <c r="A77" s="15">
        <v>76</v>
      </c>
      <c r="B77" s="1" t="s">
        <v>54</v>
      </c>
      <c r="C77" s="1" t="s">
        <v>91</v>
      </c>
      <c r="D77" s="3">
        <v>64.37</v>
      </c>
      <c r="E77" s="3">
        <v>38.622</v>
      </c>
      <c r="F77" s="3">
        <v>0</v>
      </c>
      <c r="G77" s="3">
        <v>0</v>
      </c>
      <c r="H77" s="3">
        <v>70.2</v>
      </c>
      <c r="I77" s="3">
        <f t="shared" si="3"/>
        <v>14.040000000000001</v>
      </c>
      <c r="J77" s="3">
        <f t="shared" si="4"/>
        <v>52.662</v>
      </c>
      <c r="K77" s="7"/>
      <c r="L77" s="9">
        <f t="shared" si="5"/>
        <v>52.662</v>
      </c>
    </row>
    <row r="78" spans="1:12" ht="14.25">
      <c r="A78" s="15">
        <v>77</v>
      </c>
      <c r="B78" s="1" t="s">
        <v>54</v>
      </c>
      <c r="C78" s="1" t="s">
        <v>92</v>
      </c>
      <c r="D78" s="3">
        <v>62.71</v>
      </c>
      <c r="E78" s="3">
        <v>37.626</v>
      </c>
      <c r="F78" s="3">
        <v>25</v>
      </c>
      <c r="G78" s="3">
        <v>5</v>
      </c>
      <c r="H78" s="3">
        <v>73.4</v>
      </c>
      <c r="I78" s="3">
        <f t="shared" si="3"/>
        <v>14.680000000000001</v>
      </c>
      <c r="J78" s="3">
        <f t="shared" si="4"/>
        <v>57.306</v>
      </c>
      <c r="K78" s="7"/>
      <c r="L78" s="9">
        <f t="shared" si="5"/>
        <v>57.306</v>
      </c>
    </row>
    <row r="79" spans="1:12" ht="14.25">
      <c r="A79" s="15">
        <v>78</v>
      </c>
      <c r="B79" s="1" t="s">
        <v>54</v>
      </c>
      <c r="C79" s="1" t="s">
        <v>93</v>
      </c>
      <c r="D79" s="3">
        <v>65.92</v>
      </c>
      <c r="E79" s="3">
        <v>39.552</v>
      </c>
      <c r="F79" s="3">
        <v>0</v>
      </c>
      <c r="G79" s="3">
        <v>0</v>
      </c>
      <c r="H79" s="3">
        <v>63.6</v>
      </c>
      <c r="I79" s="3">
        <f t="shared" si="3"/>
        <v>12.72</v>
      </c>
      <c r="J79" s="3">
        <f t="shared" si="4"/>
        <v>52.272</v>
      </c>
      <c r="K79" s="7"/>
      <c r="L79" s="9">
        <f t="shared" si="5"/>
        <v>52.272</v>
      </c>
    </row>
    <row r="80" spans="1:12" ht="14.25">
      <c r="A80" s="15">
        <v>79</v>
      </c>
      <c r="B80" s="1" t="s">
        <v>54</v>
      </c>
      <c r="C80" s="1" t="s">
        <v>94</v>
      </c>
      <c r="D80" s="3">
        <v>62.62</v>
      </c>
      <c r="E80" s="3">
        <v>37.572</v>
      </c>
      <c r="F80" s="3">
        <v>42.5</v>
      </c>
      <c r="G80" s="3">
        <v>8.5</v>
      </c>
      <c r="H80" s="3">
        <v>72.8</v>
      </c>
      <c r="I80" s="3">
        <f t="shared" si="3"/>
        <v>14.56</v>
      </c>
      <c r="J80" s="3">
        <f t="shared" si="4"/>
        <v>60.632000000000005</v>
      </c>
      <c r="K80" s="7"/>
      <c r="L80" s="9">
        <f t="shared" si="5"/>
        <v>60.632000000000005</v>
      </c>
    </row>
    <row r="81" spans="1:12" ht="14.25">
      <c r="A81" s="15">
        <v>80</v>
      </c>
      <c r="B81" s="1" t="s">
        <v>54</v>
      </c>
      <c r="C81" s="1" t="s">
        <v>95</v>
      </c>
      <c r="D81" s="3">
        <v>61.08</v>
      </c>
      <c r="E81" s="3">
        <v>36.647999999999996</v>
      </c>
      <c r="F81" s="3">
        <v>54</v>
      </c>
      <c r="G81" s="3">
        <v>10.8</v>
      </c>
      <c r="H81" s="3">
        <v>76.8</v>
      </c>
      <c r="I81" s="3">
        <f t="shared" si="3"/>
        <v>15.36</v>
      </c>
      <c r="J81" s="3">
        <f t="shared" si="4"/>
        <v>62.80799999999999</v>
      </c>
      <c r="K81" s="7"/>
      <c r="L81" s="9">
        <f t="shared" si="5"/>
        <v>62.80799999999999</v>
      </c>
    </row>
    <row r="82" spans="1:12" ht="14.25">
      <c r="A82" s="15">
        <v>81</v>
      </c>
      <c r="B82" s="1" t="s">
        <v>54</v>
      </c>
      <c r="C82" s="1" t="s">
        <v>96</v>
      </c>
      <c r="D82" s="3">
        <v>62.17</v>
      </c>
      <c r="E82" s="3">
        <v>37.302</v>
      </c>
      <c r="F82" s="3">
        <v>52</v>
      </c>
      <c r="G82" s="3">
        <v>10.4</v>
      </c>
      <c r="H82" s="3">
        <v>73.2</v>
      </c>
      <c r="I82" s="3">
        <f t="shared" si="3"/>
        <v>14.64</v>
      </c>
      <c r="J82" s="3">
        <f t="shared" si="4"/>
        <v>62.342</v>
      </c>
      <c r="K82" s="7"/>
      <c r="L82" s="9">
        <f t="shared" si="5"/>
        <v>62.342</v>
      </c>
    </row>
    <row r="83" spans="1:12" ht="14.25">
      <c r="A83" s="15">
        <v>82</v>
      </c>
      <c r="B83" s="1" t="s">
        <v>54</v>
      </c>
      <c r="C83" s="1" t="s">
        <v>97</v>
      </c>
      <c r="D83" s="3">
        <v>61.39</v>
      </c>
      <c r="E83" s="3">
        <v>36.833999999999996</v>
      </c>
      <c r="F83" s="3">
        <v>0</v>
      </c>
      <c r="G83" s="3">
        <v>0</v>
      </c>
      <c r="H83" s="3">
        <v>74</v>
      </c>
      <c r="I83" s="3">
        <f t="shared" si="3"/>
        <v>14.8</v>
      </c>
      <c r="J83" s="3">
        <f t="shared" si="4"/>
        <v>51.634</v>
      </c>
      <c r="K83" s="7"/>
      <c r="L83" s="9">
        <f t="shared" si="5"/>
        <v>51.634</v>
      </c>
    </row>
    <row r="84" spans="1:12" ht="14.25">
      <c r="A84" s="15">
        <v>83</v>
      </c>
      <c r="B84" s="1" t="s">
        <v>54</v>
      </c>
      <c r="C84" s="1" t="s">
        <v>98</v>
      </c>
      <c r="D84" s="3">
        <v>62.04</v>
      </c>
      <c r="E84" s="3">
        <v>37.224</v>
      </c>
      <c r="F84" s="3">
        <v>6.5</v>
      </c>
      <c r="G84" s="3">
        <v>1.3</v>
      </c>
      <c r="H84" s="3">
        <v>71</v>
      </c>
      <c r="I84" s="3">
        <f t="shared" si="3"/>
        <v>14.200000000000001</v>
      </c>
      <c r="J84" s="3">
        <f t="shared" si="4"/>
        <v>52.724</v>
      </c>
      <c r="K84" s="7"/>
      <c r="L84" s="9">
        <f t="shared" si="5"/>
        <v>52.724</v>
      </c>
    </row>
    <row r="85" spans="1:12" ht="14.25">
      <c r="A85" s="15">
        <v>84</v>
      </c>
      <c r="B85" s="1" t="s">
        <v>54</v>
      </c>
      <c r="C85" s="1" t="s">
        <v>99</v>
      </c>
      <c r="D85" s="3">
        <v>61</v>
      </c>
      <c r="E85" s="3">
        <v>36.6</v>
      </c>
      <c r="F85" s="3">
        <v>60</v>
      </c>
      <c r="G85" s="3">
        <v>12</v>
      </c>
      <c r="H85" s="3">
        <v>73.4</v>
      </c>
      <c r="I85" s="3">
        <f t="shared" si="3"/>
        <v>14.680000000000001</v>
      </c>
      <c r="J85" s="3">
        <f t="shared" si="4"/>
        <v>63.28</v>
      </c>
      <c r="K85" s="7"/>
      <c r="L85" s="9">
        <f t="shared" si="5"/>
        <v>63.28</v>
      </c>
    </row>
    <row r="86" spans="1:12" ht="14.25">
      <c r="A86" s="15">
        <v>85</v>
      </c>
      <c r="B86" s="1" t="s">
        <v>54</v>
      </c>
      <c r="C86" s="1" t="s">
        <v>100</v>
      </c>
      <c r="D86" s="3">
        <v>61.91</v>
      </c>
      <c r="E86" s="3">
        <v>37.145999999999994</v>
      </c>
      <c r="F86" s="3">
        <v>50.5</v>
      </c>
      <c r="G86" s="3">
        <v>10.100000000000001</v>
      </c>
      <c r="H86" s="3">
        <v>69</v>
      </c>
      <c r="I86" s="3">
        <f t="shared" si="3"/>
        <v>13.8</v>
      </c>
      <c r="J86" s="3">
        <f t="shared" si="4"/>
        <v>61.04599999999999</v>
      </c>
      <c r="K86" s="7"/>
      <c r="L86" s="9">
        <f t="shared" si="5"/>
        <v>61.04599999999999</v>
      </c>
    </row>
    <row r="87" spans="1:12" ht="14.25">
      <c r="A87" s="15">
        <v>86</v>
      </c>
      <c r="B87" s="1" t="s">
        <v>54</v>
      </c>
      <c r="C87" s="1" t="s">
        <v>101</v>
      </c>
      <c r="D87" s="3">
        <v>61.64</v>
      </c>
      <c r="E87" s="3">
        <v>36.984</v>
      </c>
      <c r="F87" s="3">
        <v>41.5</v>
      </c>
      <c r="G87" s="3">
        <v>8.3</v>
      </c>
      <c r="H87" s="3">
        <v>68.6</v>
      </c>
      <c r="I87" s="3">
        <f t="shared" si="3"/>
        <v>13.719999999999999</v>
      </c>
      <c r="J87" s="3">
        <f t="shared" si="4"/>
        <v>59.004000000000005</v>
      </c>
      <c r="K87" s="7"/>
      <c r="L87" s="9">
        <f t="shared" si="5"/>
        <v>59.004000000000005</v>
      </c>
    </row>
    <row r="88" spans="1:12" ht="14.25">
      <c r="A88" s="15">
        <v>87</v>
      </c>
      <c r="B88" s="1" t="s">
        <v>54</v>
      </c>
      <c r="C88" s="1" t="s">
        <v>102</v>
      </c>
      <c r="D88" s="3">
        <v>61.6</v>
      </c>
      <c r="E88" s="3">
        <v>36.96</v>
      </c>
      <c r="F88" s="3">
        <v>24</v>
      </c>
      <c r="G88" s="3">
        <v>4.800000000000001</v>
      </c>
      <c r="H88" s="3">
        <v>66.6</v>
      </c>
      <c r="I88" s="3">
        <f t="shared" si="3"/>
        <v>13.32</v>
      </c>
      <c r="J88" s="3">
        <f t="shared" si="4"/>
        <v>55.080000000000005</v>
      </c>
      <c r="K88" s="7"/>
      <c r="L88" s="9">
        <f t="shared" si="5"/>
        <v>55.080000000000005</v>
      </c>
    </row>
    <row r="89" spans="1:12" ht="14.25">
      <c r="A89" s="15">
        <v>88</v>
      </c>
      <c r="B89" s="1" t="s">
        <v>54</v>
      </c>
      <c r="C89" s="1" t="s">
        <v>103</v>
      </c>
      <c r="D89" s="3">
        <v>60.8</v>
      </c>
      <c r="E89" s="3">
        <v>36.48</v>
      </c>
      <c r="F89" s="3">
        <v>71.5</v>
      </c>
      <c r="G89" s="3">
        <v>14.3</v>
      </c>
      <c r="H89" s="3">
        <v>68</v>
      </c>
      <c r="I89" s="3">
        <f t="shared" si="3"/>
        <v>13.600000000000001</v>
      </c>
      <c r="J89" s="3">
        <f t="shared" si="4"/>
        <v>64.38</v>
      </c>
      <c r="K89" s="7"/>
      <c r="L89" s="9">
        <f t="shared" si="5"/>
        <v>64.38</v>
      </c>
    </row>
    <row r="90" spans="1:12" ht="14.25">
      <c r="A90" s="15">
        <v>89</v>
      </c>
      <c r="B90" s="1" t="s">
        <v>104</v>
      </c>
      <c r="C90" s="1" t="s">
        <v>105</v>
      </c>
      <c r="D90" s="3">
        <v>71.38</v>
      </c>
      <c r="E90" s="3">
        <v>42.827999999999996</v>
      </c>
      <c r="F90" s="3">
        <v>29.5</v>
      </c>
      <c r="G90" s="3">
        <v>5.9</v>
      </c>
      <c r="H90" s="4">
        <v>79.08</v>
      </c>
      <c r="I90" s="3">
        <f t="shared" si="3"/>
        <v>15.816</v>
      </c>
      <c r="J90" s="3">
        <f t="shared" si="4"/>
        <v>64.544</v>
      </c>
      <c r="K90" s="7"/>
      <c r="L90" s="9">
        <f t="shared" si="5"/>
        <v>64.544</v>
      </c>
    </row>
    <row r="91" spans="1:12" ht="14.25">
      <c r="A91" s="15">
        <v>90</v>
      </c>
      <c r="B91" s="1" t="s">
        <v>104</v>
      </c>
      <c r="C91" s="1" t="s">
        <v>106</v>
      </c>
      <c r="D91" s="3">
        <v>70.94</v>
      </c>
      <c r="E91" s="3">
        <v>42.564</v>
      </c>
      <c r="F91" s="3">
        <v>72.5</v>
      </c>
      <c r="G91" s="3">
        <v>14.5</v>
      </c>
      <c r="H91" s="4">
        <v>80.02</v>
      </c>
      <c r="I91" s="3">
        <f t="shared" si="3"/>
        <v>16.004</v>
      </c>
      <c r="J91" s="3">
        <f t="shared" si="4"/>
        <v>73.068</v>
      </c>
      <c r="K91" s="7"/>
      <c r="L91" s="9">
        <f t="shared" si="5"/>
        <v>73.068</v>
      </c>
    </row>
    <row r="92" spans="1:12" ht="14.25">
      <c r="A92" s="15">
        <v>91</v>
      </c>
      <c r="B92" s="1" t="s">
        <v>104</v>
      </c>
      <c r="C92" s="1" t="s">
        <v>107</v>
      </c>
      <c r="D92" s="3">
        <v>63.9</v>
      </c>
      <c r="E92" s="3">
        <v>38.339999999999996</v>
      </c>
      <c r="F92" s="3">
        <v>0</v>
      </c>
      <c r="G92" s="3">
        <v>0</v>
      </c>
      <c r="H92" s="4">
        <v>76.1</v>
      </c>
      <c r="I92" s="3">
        <f t="shared" si="3"/>
        <v>15.219999999999999</v>
      </c>
      <c r="J92" s="3">
        <f t="shared" si="4"/>
        <v>53.559999999999995</v>
      </c>
      <c r="K92" s="7">
        <v>4</v>
      </c>
      <c r="L92" s="9">
        <f t="shared" si="5"/>
        <v>57.559999999999995</v>
      </c>
    </row>
    <row r="93" spans="1:12" ht="14.25">
      <c r="A93" s="15">
        <v>92</v>
      </c>
      <c r="B93" s="1" t="s">
        <v>104</v>
      </c>
      <c r="C93" s="1" t="s">
        <v>108</v>
      </c>
      <c r="D93" s="3">
        <v>67.83</v>
      </c>
      <c r="E93" s="3">
        <v>40.698</v>
      </c>
      <c r="F93" s="3">
        <v>62.5</v>
      </c>
      <c r="G93" s="3">
        <v>12.5</v>
      </c>
      <c r="H93" s="4">
        <v>81</v>
      </c>
      <c r="I93" s="3">
        <f t="shared" si="3"/>
        <v>16.2</v>
      </c>
      <c r="J93" s="3">
        <f t="shared" si="4"/>
        <v>69.398</v>
      </c>
      <c r="K93" s="7"/>
      <c r="L93" s="9">
        <f t="shared" si="5"/>
        <v>69.398</v>
      </c>
    </row>
    <row r="94" spans="1:12" ht="14.25">
      <c r="A94" s="15">
        <v>93</v>
      </c>
      <c r="B94" s="1" t="s">
        <v>104</v>
      </c>
      <c r="C94" s="1" t="s">
        <v>109</v>
      </c>
      <c r="D94" s="3">
        <v>62.63</v>
      </c>
      <c r="E94" s="3">
        <v>37.577999999999996</v>
      </c>
      <c r="F94" s="3">
        <v>38.5</v>
      </c>
      <c r="G94" s="3">
        <v>7.7</v>
      </c>
      <c r="H94" s="4">
        <v>78.8</v>
      </c>
      <c r="I94" s="3">
        <f t="shared" si="3"/>
        <v>15.76</v>
      </c>
      <c r="J94" s="3">
        <f t="shared" si="4"/>
        <v>61.038</v>
      </c>
      <c r="K94" s="7">
        <v>3</v>
      </c>
      <c r="L94" s="9">
        <f t="shared" si="5"/>
        <v>64.038</v>
      </c>
    </row>
    <row r="95" spans="1:12" ht="14.25">
      <c r="A95" s="15">
        <v>94</v>
      </c>
      <c r="B95" s="1" t="s">
        <v>104</v>
      </c>
      <c r="C95" s="1" t="s">
        <v>110</v>
      </c>
      <c r="D95" s="3">
        <v>65.65</v>
      </c>
      <c r="E95" s="3">
        <v>39.39</v>
      </c>
      <c r="F95" s="3">
        <v>26.5</v>
      </c>
      <c r="G95" s="3">
        <v>5.300000000000001</v>
      </c>
      <c r="H95" s="4">
        <v>82.9</v>
      </c>
      <c r="I95" s="3">
        <f t="shared" si="3"/>
        <v>16.580000000000002</v>
      </c>
      <c r="J95" s="3">
        <f t="shared" si="4"/>
        <v>61.269999999999996</v>
      </c>
      <c r="K95" s="7"/>
      <c r="L95" s="9">
        <f t="shared" si="5"/>
        <v>61.269999999999996</v>
      </c>
    </row>
    <row r="96" spans="1:12" ht="14.25">
      <c r="A96" s="15">
        <v>95</v>
      </c>
      <c r="B96" s="1" t="s">
        <v>104</v>
      </c>
      <c r="C96" s="1" t="s">
        <v>111</v>
      </c>
      <c r="D96" s="3">
        <v>60.4</v>
      </c>
      <c r="E96" s="3">
        <v>36.239999999999995</v>
      </c>
      <c r="F96" s="3">
        <v>49</v>
      </c>
      <c r="G96" s="3">
        <v>9.8</v>
      </c>
      <c r="H96" s="4">
        <v>82.66</v>
      </c>
      <c r="I96" s="3">
        <f t="shared" si="3"/>
        <v>16.532</v>
      </c>
      <c r="J96" s="3">
        <f t="shared" si="4"/>
        <v>62.57199999999999</v>
      </c>
      <c r="K96" s="7">
        <v>2</v>
      </c>
      <c r="L96" s="9">
        <f t="shared" si="5"/>
        <v>64.57199999999999</v>
      </c>
    </row>
    <row r="97" spans="1:12" ht="14.25">
      <c r="A97" s="15">
        <v>96</v>
      </c>
      <c r="B97" s="1" t="s">
        <v>104</v>
      </c>
      <c r="C97" s="1" t="s">
        <v>112</v>
      </c>
      <c r="D97" s="3">
        <v>63.09</v>
      </c>
      <c r="E97" s="3">
        <v>37.854</v>
      </c>
      <c r="F97" s="3">
        <v>56</v>
      </c>
      <c r="G97" s="3">
        <v>11.2</v>
      </c>
      <c r="H97" s="4">
        <v>81.32</v>
      </c>
      <c r="I97" s="3">
        <f t="shared" si="3"/>
        <v>16.264</v>
      </c>
      <c r="J97" s="3">
        <f t="shared" si="4"/>
        <v>65.318</v>
      </c>
      <c r="K97" s="7"/>
      <c r="L97" s="9">
        <f t="shared" si="5"/>
        <v>65.318</v>
      </c>
    </row>
    <row r="98" spans="1:12" ht="14.25">
      <c r="A98" s="15">
        <v>97</v>
      </c>
      <c r="B98" s="1" t="s">
        <v>104</v>
      </c>
      <c r="C98" s="1" t="s">
        <v>113</v>
      </c>
      <c r="D98" s="3">
        <v>63.27</v>
      </c>
      <c r="E98" s="3">
        <v>37.961999999999996</v>
      </c>
      <c r="F98" s="3">
        <v>82</v>
      </c>
      <c r="G98" s="3">
        <v>16.400000000000002</v>
      </c>
      <c r="H98" s="4">
        <v>80.64</v>
      </c>
      <c r="I98" s="3">
        <f t="shared" si="3"/>
        <v>16.128</v>
      </c>
      <c r="J98" s="3">
        <f t="shared" si="4"/>
        <v>70.49</v>
      </c>
      <c r="K98" s="7"/>
      <c r="L98" s="9">
        <f t="shared" si="5"/>
        <v>70.49</v>
      </c>
    </row>
    <row r="99" spans="1:12" ht="14.25">
      <c r="A99" s="15">
        <v>98</v>
      </c>
      <c r="B99" s="1" t="s">
        <v>104</v>
      </c>
      <c r="C99" s="1" t="s">
        <v>114</v>
      </c>
      <c r="D99" s="3">
        <v>62.95</v>
      </c>
      <c r="E99" s="3">
        <v>37.77</v>
      </c>
      <c r="F99" s="3">
        <v>57</v>
      </c>
      <c r="G99" s="3">
        <v>11.4</v>
      </c>
      <c r="H99" s="4">
        <v>80.44</v>
      </c>
      <c r="I99" s="3">
        <f t="shared" si="3"/>
        <v>16.088</v>
      </c>
      <c r="J99" s="3">
        <f t="shared" si="4"/>
        <v>65.25800000000001</v>
      </c>
      <c r="K99" s="7"/>
      <c r="L99" s="9">
        <f t="shared" si="5"/>
        <v>65.25800000000001</v>
      </c>
    </row>
    <row r="100" spans="1:12" ht="14.25">
      <c r="A100" s="15">
        <v>99</v>
      </c>
      <c r="B100" s="1" t="s">
        <v>104</v>
      </c>
      <c r="C100" s="1" t="s">
        <v>115</v>
      </c>
      <c r="D100" s="3">
        <v>63.76</v>
      </c>
      <c r="E100" s="3">
        <v>38.256</v>
      </c>
      <c r="F100" s="3">
        <v>35.5</v>
      </c>
      <c r="G100" s="3">
        <v>7.1</v>
      </c>
      <c r="H100" s="4">
        <v>78</v>
      </c>
      <c r="I100" s="3">
        <f t="shared" si="3"/>
        <v>15.600000000000001</v>
      </c>
      <c r="J100" s="3">
        <f t="shared" si="4"/>
        <v>60.956</v>
      </c>
      <c r="K100" s="7"/>
      <c r="L100" s="9">
        <f t="shared" si="5"/>
        <v>60.956</v>
      </c>
    </row>
    <row r="101" spans="1:12" ht="14.25">
      <c r="A101" s="15">
        <v>100</v>
      </c>
      <c r="B101" s="1" t="s">
        <v>104</v>
      </c>
      <c r="C101" s="1" t="s">
        <v>116</v>
      </c>
      <c r="D101" s="3">
        <v>62.82</v>
      </c>
      <c r="E101" s="3">
        <v>37.692</v>
      </c>
      <c r="F101" s="3">
        <v>89</v>
      </c>
      <c r="G101" s="3">
        <v>17.8</v>
      </c>
      <c r="H101" s="4">
        <v>80.4</v>
      </c>
      <c r="I101" s="3">
        <f t="shared" si="3"/>
        <v>16.080000000000002</v>
      </c>
      <c r="J101" s="3">
        <f t="shared" si="4"/>
        <v>71.572</v>
      </c>
      <c r="K101" s="7"/>
      <c r="L101" s="9">
        <f t="shared" si="5"/>
        <v>71.572</v>
      </c>
    </row>
    <row r="102" spans="1:12" ht="14.25">
      <c r="A102" s="15">
        <v>101</v>
      </c>
      <c r="B102" s="1" t="s">
        <v>104</v>
      </c>
      <c r="C102" s="1" t="s">
        <v>117</v>
      </c>
      <c r="D102" s="3">
        <v>59.82</v>
      </c>
      <c r="E102" s="3">
        <v>35.891999999999996</v>
      </c>
      <c r="F102" s="3">
        <v>91.5</v>
      </c>
      <c r="G102" s="3">
        <v>18.3</v>
      </c>
      <c r="H102" s="4">
        <v>77.8</v>
      </c>
      <c r="I102" s="3">
        <f t="shared" si="3"/>
        <v>15.56</v>
      </c>
      <c r="J102" s="3">
        <f t="shared" si="4"/>
        <v>69.752</v>
      </c>
      <c r="K102" s="7">
        <v>2</v>
      </c>
      <c r="L102" s="9">
        <f t="shared" si="5"/>
        <v>71.752</v>
      </c>
    </row>
    <row r="103" spans="1:12" ht="14.25">
      <c r="A103" s="15">
        <v>102</v>
      </c>
      <c r="B103" s="1" t="s">
        <v>104</v>
      </c>
      <c r="C103" s="1" t="s">
        <v>118</v>
      </c>
      <c r="D103" s="3">
        <v>62.45</v>
      </c>
      <c r="E103" s="3">
        <v>37.47</v>
      </c>
      <c r="F103" s="3">
        <v>44.5</v>
      </c>
      <c r="G103" s="3">
        <v>8.9</v>
      </c>
      <c r="H103" s="4">
        <v>78.4</v>
      </c>
      <c r="I103" s="3">
        <f t="shared" si="3"/>
        <v>15.680000000000001</v>
      </c>
      <c r="J103" s="3">
        <f t="shared" si="4"/>
        <v>62.05</v>
      </c>
      <c r="K103" s="7"/>
      <c r="L103" s="9">
        <f t="shared" si="5"/>
        <v>62.05</v>
      </c>
    </row>
    <row r="104" spans="1:12" ht="14.25">
      <c r="A104" s="15">
        <v>103</v>
      </c>
      <c r="B104" s="1" t="s">
        <v>104</v>
      </c>
      <c r="C104" s="1" t="s">
        <v>119</v>
      </c>
      <c r="D104" s="3">
        <v>61.65</v>
      </c>
      <c r="E104" s="3">
        <v>36.989999999999995</v>
      </c>
      <c r="F104" s="3">
        <v>63</v>
      </c>
      <c r="G104" s="3">
        <v>12.600000000000001</v>
      </c>
      <c r="H104" s="4">
        <v>79.3</v>
      </c>
      <c r="I104" s="3">
        <f t="shared" si="3"/>
        <v>15.86</v>
      </c>
      <c r="J104" s="3">
        <f t="shared" si="4"/>
        <v>65.44999999999999</v>
      </c>
      <c r="K104" s="7"/>
      <c r="L104" s="9">
        <f t="shared" si="5"/>
        <v>65.44999999999999</v>
      </c>
    </row>
    <row r="105" spans="1:12" ht="14.25">
      <c r="A105" s="15">
        <v>104</v>
      </c>
      <c r="B105" s="1" t="s">
        <v>104</v>
      </c>
      <c r="C105" s="1" t="s">
        <v>120</v>
      </c>
      <c r="D105" s="3">
        <v>61.42</v>
      </c>
      <c r="E105" s="3">
        <v>36.852</v>
      </c>
      <c r="F105" s="3">
        <v>48</v>
      </c>
      <c r="G105" s="3">
        <v>9.600000000000001</v>
      </c>
      <c r="H105" s="4">
        <v>79.76</v>
      </c>
      <c r="I105" s="3">
        <f t="shared" si="3"/>
        <v>15.952000000000002</v>
      </c>
      <c r="J105" s="3">
        <f t="shared" si="4"/>
        <v>62.403999999999996</v>
      </c>
      <c r="K105" s="7"/>
      <c r="L105" s="9">
        <f t="shared" si="5"/>
        <v>62.403999999999996</v>
      </c>
    </row>
    <row r="106" spans="1:12" ht="14.25">
      <c r="A106" s="15">
        <v>105</v>
      </c>
      <c r="B106" s="1" t="s">
        <v>104</v>
      </c>
      <c r="C106" s="1" t="s">
        <v>121</v>
      </c>
      <c r="D106" s="3">
        <v>62.16</v>
      </c>
      <c r="E106" s="3">
        <v>37.296</v>
      </c>
      <c r="F106" s="3">
        <v>58</v>
      </c>
      <c r="G106" s="3">
        <v>11.600000000000001</v>
      </c>
      <c r="H106" s="4">
        <v>77.26</v>
      </c>
      <c r="I106" s="3">
        <f t="shared" si="3"/>
        <v>15.452000000000002</v>
      </c>
      <c r="J106" s="3">
        <f t="shared" si="4"/>
        <v>64.348</v>
      </c>
      <c r="K106" s="7"/>
      <c r="L106" s="9">
        <f t="shared" si="5"/>
        <v>64.348</v>
      </c>
    </row>
    <row r="107" spans="1:12" ht="14.25">
      <c r="A107" s="15">
        <v>106</v>
      </c>
      <c r="B107" s="1" t="s">
        <v>104</v>
      </c>
      <c r="C107" s="1" t="s">
        <v>122</v>
      </c>
      <c r="D107" s="3">
        <v>60.48</v>
      </c>
      <c r="E107" s="3">
        <v>36.288000000000004</v>
      </c>
      <c r="F107" s="3">
        <v>47</v>
      </c>
      <c r="G107" s="3">
        <v>9.4</v>
      </c>
      <c r="H107" s="4">
        <v>80.56</v>
      </c>
      <c r="I107" s="3">
        <f t="shared" si="3"/>
        <v>16.112000000000002</v>
      </c>
      <c r="J107" s="3">
        <f t="shared" si="4"/>
        <v>61.800000000000004</v>
      </c>
      <c r="K107" s="7"/>
      <c r="L107" s="9">
        <f t="shared" si="5"/>
        <v>61.800000000000004</v>
      </c>
    </row>
    <row r="108" spans="1:12" ht="14.25">
      <c r="A108" s="15">
        <v>107</v>
      </c>
      <c r="B108" s="1" t="s">
        <v>104</v>
      </c>
      <c r="C108" s="1" t="s">
        <v>123</v>
      </c>
      <c r="D108" s="3">
        <v>61.1</v>
      </c>
      <c r="E108" s="3">
        <v>36.66</v>
      </c>
      <c r="F108" s="3">
        <v>0</v>
      </c>
      <c r="G108" s="3">
        <v>0</v>
      </c>
      <c r="H108" s="4">
        <v>78.4</v>
      </c>
      <c r="I108" s="3">
        <f t="shared" si="3"/>
        <v>15.680000000000001</v>
      </c>
      <c r="J108" s="3">
        <f t="shared" si="4"/>
        <v>52.339999999999996</v>
      </c>
      <c r="K108" s="7"/>
      <c r="L108" s="9">
        <f t="shared" si="5"/>
        <v>52.339999999999996</v>
      </c>
    </row>
    <row r="109" spans="1:12" ht="14.25">
      <c r="A109" s="15">
        <v>108</v>
      </c>
      <c r="B109" s="1" t="s">
        <v>104</v>
      </c>
      <c r="C109" s="1" t="s">
        <v>124</v>
      </c>
      <c r="D109" s="3">
        <v>60</v>
      </c>
      <c r="E109" s="3">
        <v>36</v>
      </c>
      <c r="F109" s="3">
        <v>40.5</v>
      </c>
      <c r="G109" s="3">
        <v>8.1</v>
      </c>
      <c r="H109" s="4">
        <v>79</v>
      </c>
      <c r="I109" s="3">
        <f t="shared" si="3"/>
        <v>15.8</v>
      </c>
      <c r="J109" s="3">
        <f t="shared" si="4"/>
        <v>59.900000000000006</v>
      </c>
      <c r="K109" s="7"/>
      <c r="L109" s="9">
        <f t="shared" si="5"/>
        <v>59.900000000000006</v>
      </c>
    </row>
    <row r="110" spans="1:12" ht="14.25">
      <c r="A110" s="15">
        <v>109</v>
      </c>
      <c r="B110" s="1" t="s">
        <v>104</v>
      </c>
      <c r="C110" s="1" t="s">
        <v>125</v>
      </c>
      <c r="D110" s="3">
        <v>60.33</v>
      </c>
      <c r="E110" s="3">
        <v>36.198</v>
      </c>
      <c r="F110" s="3">
        <v>64.5</v>
      </c>
      <c r="G110" s="3">
        <v>12.9</v>
      </c>
      <c r="H110" s="4">
        <v>77.72</v>
      </c>
      <c r="I110" s="3">
        <f t="shared" si="3"/>
        <v>15.544</v>
      </c>
      <c r="J110" s="3">
        <f t="shared" si="4"/>
        <v>64.642</v>
      </c>
      <c r="K110" s="7"/>
      <c r="L110" s="9">
        <f t="shared" si="5"/>
        <v>64.642</v>
      </c>
    </row>
    <row r="111" spans="1:12" ht="14.25">
      <c r="A111" s="15">
        <v>110</v>
      </c>
      <c r="B111" s="1" t="s">
        <v>104</v>
      </c>
      <c r="C111" s="1" t="s">
        <v>126</v>
      </c>
      <c r="D111" s="3">
        <v>60.25</v>
      </c>
      <c r="E111" s="3">
        <v>36.15</v>
      </c>
      <c r="F111" s="3">
        <v>64</v>
      </c>
      <c r="G111" s="3">
        <v>12.8</v>
      </c>
      <c r="H111" s="4">
        <v>77.76</v>
      </c>
      <c r="I111" s="3">
        <f t="shared" si="3"/>
        <v>15.552000000000001</v>
      </c>
      <c r="J111" s="3">
        <f t="shared" si="4"/>
        <v>64.50200000000001</v>
      </c>
      <c r="K111" s="7"/>
      <c r="L111" s="9">
        <f t="shared" si="5"/>
        <v>64.50200000000001</v>
      </c>
    </row>
    <row r="112" spans="1:12" ht="14.25">
      <c r="A112" s="15">
        <v>111</v>
      </c>
      <c r="B112" s="1" t="s">
        <v>104</v>
      </c>
      <c r="C112" s="1" t="s">
        <v>127</v>
      </c>
      <c r="D112" s="3">
        <v>60.71</v>
      </c>
      <c r="E112" s="3">
        <v>36.426</v>
      </c>
      <c r="F112" s="3">
        <v>68</v>
      </c>
      <c r="G112" s="3">
        <v>13.600000000000001</v>
      </c>
      <c r="H112" s="4">
        <v>75.2</v>
      </c>
      <c r="I112" s="3">
        <f t="shared" si="3"/>
        <v>15.040000000000001</v>
      </c>
      <c r="J112" s="3">
        <f t="shared" si="4"/>
        <v>65.066</v>
      </c>
      <c r="K112" s="7"/>
      <c r="L112" s="9">
        <f t="shared" si="5"/>
        <v>65.066</v>
      </c>
    </row>
    <row r="113" spans="1:12" ht="14.25">
      <c r="A113" s="15">
        <v>112</v>
      </c>
      <c r="B113" s="1" t="s">
        <v>104</v>
      </c>
      <c r="C113" s="1" t="s">
        <v>128</v>
      </c>
      <c r="D113" s="3">
        <v>60.78</v>
      </c>
      <c r="E113" s="3">
        <v>36.467999999999996</v>
      </c>
      <c r="F113" s="3">
        <v>45</v>
      </c>
      <c r="G113" s="3">
        <v>9</v>
      </c>
      <c r="H113" s="4">
        <v>74.2</v>
      </c>
      <c r="I113" s="3">
        <f t="shared" si="3"/>
        <v>14.840000000000002</v>
      </c>
      <c r="J113" s="3">
        <f t="shared" si="4"/>
        <v>60.308</v>
      </c>
      <c r="K113" s="7"/>
      <c r="L113" s="9">
        <f t="shared" si="5"/>
        <v>60.308</v>
      </c>
    </row>
    <row r="114" spans="1:12" ht="14.25">
      <c r="A114" s="15">
        <v>113</v>
      </c>
      <c r="B114" s="1" t="s">
        <v>104</v>
      </c>
      <c r="C114" s="1" t="s">
        <v>129</v>
      </c>
      <c r="D114" s="3">
        <v>58.86</v>
      </c>
      <c r="E114" s="3">
        <v>35.315999999999995</v>
      </c>
      <c r="F114" s="3">
        <v>50.5</v>
      </c>
      <c r="G114" s="3">
        <v>10.100000000000001</v>
      </c>
      <c r="H114" s="4">
        <v>79.6</v>
      </c>
      <c r="I114" s="3">
        <f t="shared" si="3"/>
        <v>15.92</v>
      </c>
      <c r="J114" s="3">
        <f t="shared" si="4"/>
        <v>61.336</v>
      </c>
      <c r="K114" s="7"/>
      <c r="L114" s="9">
        <f t="shared" si="5"/>
        <v>61.336</v>
      </c>
    </row>
    <row r="115" spans="1:12" ht="14.25">
      <c r="A115" s="15">
        <v>114</v>
      </c>
      <c r="B115" s="1" t="s">
        <v>104</v>
      </c>
      <c r="C115" s="1" t="s">
        <v>130</v>
      </c>
      <c r="D115" s="3">
        <v>58.96</v>
      </c>
      <c r="E115" s="3">
        <v>35.376</v>
      </c>
      <c r="F115" s="3">
        <v>86.5</v>
      </c>
      <c r="G115" s="3">
        <v>17.3</v>
      </c>
      <c r="H115" s="4">
        <v>79.12</v>
      </c>
      <c r="I115" s="3">
        <f t="shared" si="3"/>
        <v>15.824000000000002</v>
      </c>
      <c r="J115" s="3">
        <f t="shared" si="4"/>
        <v>68.5</v>
      </c>
      <c r="K115" s="7"/>
      <c r="L115" s="9">
        <f t="shared" si="5"/>
        <v>68.5</v>
      </c>
    </row>
    <row r="116" spans="1:12" ht="14.25">
      <c r="A116" s="15">
        <v>115</v>
      </c>
      <c r="B116" s="1" t="s">
        <v>104</v>
      </c>
      <c r="C116" s="1" t="s">
        <v>131</v>
      </c>
      <c r="D116" s="3">
        <v>58.86</v>
      </c>
      <c r="E116" s="3">
        <v>35.315999999999995</v>
      </c>
      <c r="F116" s="3">
        <v>28</v>
      </c>
      <c r="G116" s="3">
        <v>5.6</v>
      </c>
      <c r="H116" s="4">
        <v>79.1</v>
      </c>
      <c r="I116" s="3">
        <f t="shared" si="3"/>
        <v>15.82</v>
      </c>
      <c r="J116" s="3">
        <f t="shared" si="4"/>
        <v>56.736</v>
      </c>
      <c r="K116" s="7"/>
      <c r="L116" s="9">
        <f t="shared" si="5"/>
        <v>56.736</v>
      </c>
    </row>
    <row r="117" spans="1:12" ht="14.25">
      <c r="A117" s="15">
        <v>116</v>
      </c>
      <c r="B117" s="1" t="s">
        <v>104</v>
      </c>
      <c r="C117" s="1" t="s">
        <v>132</v>
      </c>
      <c r="D117" s="3">
        <v>58.98</v>
      </c>
      <c r="E117" s="3">
        <v>35.388</v>
      </c>
      <c r="F117" s="3">
        <v>29</v>
      </c>
      <c r="G117" s="3">
        <v>5.800000000000001</v>
      </c>
      <c r="H117" s="4">
        <v>78.64</v>
      </c>
      <c r="I117" s="3">
        <f t="shared" si="3"/>
        <v>15.728000000000002</v>
      </c>
      <c r="J117" s="3">
        <f t="shared" si="4"/>
        <v>56.916000000000004</v>
      </c>
      <c r="K117" s="7"/>
      <c r="L117" s="9">
        <f t="shared" si="5"/>
        <v>56.916000000000004</v>
      </c>
    </row>
    <row r="118" spans="1:12" ht="14.25">
      <c r="A118" s="15">
        <v>117</v>
      </c>
      <c r="B118" s="1" t="s">
        <v>104</v>
      </c>
      <c r="C118" s="1" t="s">
        <v>133</v>
      </c>
      <c r="D118" s="3">
        <v>59.09</v>
      </c>
      <c r="E118" s="3">
        <v>35.454</v>
      </c>
      <c r="F118" s="3">
        <v>0</v>
      </c>
      <c r="G118" s="3">
        <v>0</v>
      </c>
      <c r="H118" s="4">
        <v>77.66</v>
      </c>
      <c r="I118" s="3">
        <f t="shared" si="3"/>
        <v>15.532</v>
      </c>
      <c r="J118" s="3">
        <f t="shared" si="4"/>
        <v>50.986000000000004</v>
      </c>
      <c r="K118" s="7"/>
      <c r="L118" s="9">
        <f t="shared" si="5"/>
        <v>50.986000000000004</v>
      </c>
    </row>
    <row r="119" spans="1:12" ht="14.25">
      <c r="A119" s="15">
        <v>118</v>
      </c>
      <c r="B119" s="1" t="s">
        <v>104</v>
      </c>
      <c r="C119" s="1" t="s">
        <v>134</v>
      </c>
      <c r="D119" s="3">
        <v>59.96</v>
      </c>
      <c r="E119" s="3">
        <v>35.976</v>
      </c>
      <c r="F119" s="3">
        <v>0</v>
      </c>
      <c r="G119" s="3">
        <v>0</v>
      </c>
      <c r="H119" s="4">
        <v>71.8</v>
      </c>
      <c r="I119" s="3">
        <f t="shared" si="3"/>
        <v>14.36</v>
      </c>
      <c r="J119" s="3">
        <f t="shared" si="4"/>
        <v>50.336</v>
      </c>
      <c r="K119" s="7"/>
      <c r="L119" s="9">
        <f t="shared" si="5"/>
        <v>50.336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workbookViewId="0" topLeftCell="A1">
      <selection activeCell="A12" sqref="A12:IV12"/>
    </sheetView>
  </sheetViews>
  <sheetFormatPr defaultColWidth="9.00390625" defaultRowHeight="14.25"/>
  <sheetData>
    <row r="1" spans="1:17" ht="14.25">
      <c r="A1" s="1" t="s">
        <v>135</v>
      </c>
      <c r="B1" s="1" t="s">
        <v>136</v>
      </c>
      <c r="C1" s="2">
        <v>18</v>
      </c>
      <c r="D1" s="2">
        <v>21</v>
      </c>
      <c r="E1" s="3">
        <v>59.96</v>
      </c>
      <c r="F1" s="3">
        <v>35.976</v>
      </c>
      <c r="G1" s="3"/>
      <c r="H1" s="3">
        <f aca="true" t="shared" si="0" ref="H1:H30">G1/2</f>
        <v>0</v>
      </c>
      <c r="I1" s="3">
        <f aca="true" t="shared" si="1" ref="I1:I30">H1*0.2</f>
        <v>0</v>
      </c>
      <c r="J1" s="4">
        <v>71.8</v>
      </c>
      <c r="K1" s="3">
        <f aca="true" t="shared" si="2" ref="K1:K30">J1*0.2</f>
        <v>14.36</v>
      </c>
      <c r="L1" s="3">
        <f aca="true" t="shared" si="3" ref="L1:L30">F1+I1+K1</f>
        <v>50.336</v>
      </c>
      <c r="M1" s="5">
        <v>30</v>
      </c>
      <c r="N1" s="1" t="s">
        <v>137</v>
      </c>
      <c r="O1" s="6" t="s">
        <v>138</v>
      </c>
      <c r="P1" s="7"/>
      <c r="Q1" s="9">
        <f aca="true" t="shared" si="4" ref="Q1:Q30">L1+P1</f>
        <v>50.336</v>
      </c>
    </row>
    <row r="2" spans="1:17" ht="14.25">
      <c r="A2" s="1" t="s">
        <v>139</v>
      </c>
      <c r="B2" s="1" t="s">
        <v>140</v>
      </c>
      <c r="C2" s="2">
        <v>14</v>
      </c>
      <c r="D2" s="2">
        <v>22</v>
      </c>
      <c r="E2" s="3">
        <v>59.09</v>
      </c>
      <c r="F2" s="3">
        <v>35.454</v>
      </c>
      <c r="G2" s="3"/>
      <c r="H2" s="3">
        <f t="shared" si="0"/>
        <v>0</v>
      </c>
      <c r="I2" s="3">
        <f t="shared" si="1"/>
        <v>0</v>
      </c>
      <c r="J2" s="4">
        <v>77.66</v>
      </c>
      <c r="K2" s="3">
        <f t="shared" si="2"/>
        <v>15.532</v>
      </c>
      <c r="L2" s="3">
        <f t="shared" si="3"/>
        <v>50.986000000000004</v>
      </c>
      <c r="M2" s="5">
        <v>29</v>
      </c>
      <c r="N2" s="8" t="s">
        <v>141</v>
      </c>
      <c r="O2" s="6" t="s">
        <v>138</v>
      </c>
      <c r="P2" s="7"/>
      <c r="Q2" s="9">
        <f t="shared" si="4"/>
        <v>50.986000000000004</v>
      </c>
    </row>
    <row r="3" spans="1:17" ht="14.25">
      <c r="A3" s="1" t="s">
        <v>142</v>
      </c>
      <c r="B3" s="1" t="s">
        <v>143</v>
      </c>
      <c r="C3" s="2">
        <v>26</v>
      </c>
      <c r="D3" s="2">
        <v>16</v>
      </c>
      <c r="E3" s="3">
        <v>61.1</v>
      </c>
      <c r="F3" s="3">
        <v>36.66</v>
      </c>
      <c r="G3" s="3"/>
      <c r="H3" s="3">
        <f t="shared" si="0"/>
        <v>0</v>
      </c>
      <c r="I3" s="3">
        <f t="shared" si="1"/>
        <v>0</v>
      </c>
      <c r="J3" s="4">
        <v>78.4</v>
      </c>
      <c r="K3" s="3">
        <f t="shared" si="2"/>
        <v>15.680000000000001</v>
      </c>
      <c r="L3" s="3">
        <f t="shared" si="3"/>
        <v>52.339999999999996</v>
      </c>
      <c r="M3" s="5">
        <v>18</v>
      </c>
      <c r="N3" s="1" t="s">
        <v>137</v>
      </c>
      <c r="O3" s="6" t="s">
        <v>138</v>
      </c>
      <c r="P3" s="7"/>
      <c r="Q3" s="9">
        <f t="shared" si="4"/>
        <v>52.339999999999996</v>
      </c>
    </row>
    <row r="4" spans="1:17" ht="14.25">
      <c r="A4" s="1" t="s">
        <v>144</v>
      </c>
      <c r="B4" s="1" t="s">
        <v>145</v>
      </c>
      <c r="C4" s="2">
        <v>11</v>
      </c>
      <c r="D4" s="2">
        <v>18</v>
      </c>
      <c r="E4" s="3">
        <v>58.86</v>
      </c>
      <c r="F4" s="3">
        <v>35.315999999999995</v>
      </c>
      <c r="G4" s="3">
        <v>56</v>
      </c>
      <c r="H4" s="3">
        <f t="shared" si="0"/>
        <v>28</v>
      </c>
      <c r="I4" s="3">
        <f t="shared" si="1"/>
        <v>5.6000000000000005</v>
      </c>
      <c r="J4" s="4">
        <v>79.1</v>
      </c>
      <c r="K4" s="3">
        <f t="shared" si="2"/>
        <v>15.82</v>
      </c>
      <c r="L4" s="3">
        <f t="shared" si="3"/>
        <v>56.736</v>
      </c>
      <c r="M4" s="5">
        <v>27</v>
      </c>
      <c r="N4" s="8" t="s">
        <v>141</v>
      </c>
      <c r="O4" s="6" t="s">
        <v>138</v>
      </c>
      <c r="P4" s="7"/>
      <c r="Q4" s="9">
        <f t="shared" si="4"/>
        <v>56.736</v>
      </c>
    </row>
    <row r="5" spans="1:17" ht="14.25">
      <c r="A5" s="1" t="s">
        <v>146</v>
      </c>
      <c r="B5" s="1" t="s">
        <v>147</v>
      </c>
      <c r="C5" s="2">
        <v>16</v>
      </c>
      <c r="D5" s="2">
        <v>8</v>
      </c>
      <c r="E5" s="3">
        <v>58.98</v>
      </c>
      <c r="F5" s="3">
        <v>35.388</v>
      </c>
      <c r="G5" s="3">
        <v>58</v>
      </c>
      <c r="H5" s="3">
        <f t="shared" si="0"/>
        <v>29</v>
      </c>
      <c r="I5" s="3">
        <f t="shared" si="1"/>
        <v>5.800000000000001</v>
      </c>
      <c r="J5" s="4">
        <v>78.64</v>
      </c>
      <c r="K5" s="3">
        <f t="shared" si="2"/>
        <v>15.728000000000002</v>
      </c>
      <c r="L5" s="3">
        <f t="shared" si="3"/>
        <v>56.916000000000004</v>
      </c>
      <c r="M5" s="5">
        <v>28</v>
      </c>
      <c r="N5" s="8" t="s">
        <v>141</v>
      </c>
      <c r="O5" s="6" t="s">
        <v>138</v>
      </c>
      <c r="P5" s="7"/>
      <c r="Q5" s="9">
        <f t="shared" si="4"/>
        <v>56.916000000000004</v>
      </c>
    </row>
    <row r="6" spans="1:17" ht="14.25">
      <c r="A6" s="1" t="s">
        <v>148</v>
      </c>
      <c r="B6" s="1" t="s">
        <v>149</v>
      </c>
      <c r="C6" s="2">
        <v>29</v>
      </c>
      <c r="D6" s="2">
        <v>5</v>
      </c>
      <c r="E6" s="3">
        <v>63.9</v>
      </c>
      <c r="F6" s="3">
        <v>38.339999999999996</v>
      </c>
      <c r="G6" s="3"/>
      <c r="H6" s="3">
        <f t="shared" si="0"/>
        <v>0</v>
      </c>
      <c r="I6" s="3">
        <f t="shared" si="1"/>
        <v>0</v>
      </c>
      <c r="J6" s="4">
        <v>76.1</v>
      </c>
      <c r="K6" s="3">
        <f t="shared" si="2"/>
        <v>15.219999999999999</v>
      </c>
      <c r="L6" s="3">
        <f t="shared" si="3"/>
        <v>53.559999999999995</v>
      </c>
      <c r="M6" s="5">
        <v>10</v>
      </c>
      <c r="N6" s="1" t="s">
        <v>137</v>
      </c>
      <c r="O6" s="6" t="s">
        <v>138</v>
      </c>
      <c r="P6" s="7">
        <v>4</v>
      </c>
      <c r="Q6" s="9">
        <f t="shared" si="4"/>
        <v>57.559999999999995</v>
      </c>
    </row>
    <row r="7" spans="1:17" ht="14.25">
      <c r="A7" s="1" t="s">
        <v>150</v>
      </c>
      <c r="B7" s="1" t="s">
        <v>151</v>
      </c>
      <c r="C7" s="2">
        <v>21</v>
      </c>
      <c r="D7" s="2">
        <v>9</v>
      </c>
      <c r="E7" s="3">
        <v>60</v>
      </c>
      <c r="F7" s="3">
        <v>36</v>
      </c>
      <c r="G7" s="3">
        <v>81</v>
      </c>
      <c r="H7" s="3">
        <f t="shared" si="0"/>
        <v>40.5</v>
      </c>
      <c r="I7" s="3">
        <f t="shared" si="1"/>
        <v>8.1</v>
      </c>
      <c r="J7" s="4">
        <v>79</v>
      </c>
      <c r="K7" s="3">
        <f t="shared" si="2"/>
        <v>15.8</v>
      </c>
      <c r="L7" s="3">
        <f t="shared" si="3"/>
        <v>59.900000000000006</v>
      </c>
      <c r="M7" s="5">
        <v>19</v>
      </c>
      <c r="N7" s="1" t="s">
        <v>137</v>
      </c>
      <c r="O7" s="6" t="s">
        <v>138</v>
      </c>
      <c r="P7" s="7"/>
      <c r="Q7" s="9">
        <f t="shared" si="4"/>
        <v>59.900000000000006</v>
      </c>
    </row>
    <row r="8" spans="1:17" ht="14.25">
      <c r="A8" s="1" t="s">
        <v>152</v>
      </c>
      <c r="B8" s="1" t="s">
        <v>153</v>
      </c>
      <c r="C8" s="2">
        <v>7</v>
      </c>
      <c r="D8" s="2">
        <v>8</v>
      </c>
      <c r="E8" s="3">
        <v>60.78</v>
      </c>
      <c r="F8" s="3">
        <v>36.467999999999996</v>
      </c>
      <c r="G8" s="3">
        <v>90</v>
      </c>
      <c r="H8" s="3">
        <f t="shared" si="0"/>
        <v>45</v>
      </c>
      <c r="I8" s="3">
        <f t="shared" si="1"/>
        <v>9</v>
      </c>
      <c r="J8" s="4">
        <v>74.2</v>
      </c>
      <c r="K8" s="3">
        <f t="shared" si="2"/>
        <v>14.840000000000002</v>
      </c>
      <c r="L8" s="3">
        <f t="shared" si="3"/>
        <v>60.308</v>
      </c>
      <c r="M8" s="5">
        <v>24</v>
      </c>
      <c r="N8" s="1" t="s">
        <v>137</v>
      </c>
      <c r="O8" s="6" t="s">
        <v>138</v>
      </c>
      <c r="P8" s="7"/>
      <c r="Q8" s="9">
        <f t="shared" si="4"/>
        <v>60.308</v>
      </c>
    </row>
    <row r="9" spans="1:17" ht="14.25">
      <c r="A9" s="1" t="s">
        <v>154</v>
      </c>
      <c r="B9" s="1" t="s">
        <v>155</v>
      </c>
      <c r="C9" s="2">
        <v>28</v>
      </c>
      <c r="D9" s="2">
        <v>15</v>
      </c>
      <c r="E9" s="3">
        <v>63.76</v>
      </c>
      <c r="F9" s="3">
        <v>38.256</v>
      </c>
      <c r="G9" s="3">
        <v>71</v>
      </c>
      <c r="H9" s="3">
        <f t="shared" si="0"/>
        <v>35.5</v>
      </c>
      <c r="I9" s="3">
        <f t="shared" si="1"/>
        <v>7.1000000000000005</v>
      </c>
      <c r="J9" s="4">
        <v>78</v>
      </c>
      <c r="K9" s="3">
        <f t="shared" si="2"/>
        <v>15.600000000000001</v>
      </c>
      <c r="L9" s="3">
        <f t="shared" si="3"/>
        <v>60.956</v>
      </c>
      <c r="M9" s="5">
        <v>8</v>
      </c>
      <c r="N9" s="1" t="s">
        <v>137</v>
      </c>
      <c r="O9" s="6" t="s">
        <v>138</v>
      </c>
      <c r="P9" s="7"/>
      <c r="Q9" s="9">
        <f t="shared" si="4"/>
        <v>60.956</v>
      </c>
    </row>
    <row r="10" spans="1:17" ht="14.25">
      <c r="A10" s="1" t="s">
        <v>156</v>
      </c>
      <c r="B10" s="1" t="s">
        <v>157</v>
      </c>
      <c r="C10" s="2">
        <v>20</v>
      </c>
      <c r="D10" s="2">
        <v>22</v>
      </c>
      <c r="E10" s="3">
        <v>65.65</v>
      </c>
      <c r="F10" s="3">
        <v>39.39</v>
      </c>
      <c r="G10" s="3">
        <v>53</v>
      </c>
      <c r="H10" s="3">
        <f t="shared" si="0"/>
        <v>26.5</v>
      </c>
      <c r="I10" s="3">
        <f t="shared" si="1"/>
        <v>5.300000000000001</v>
      </c>
      <c r="J10" s="4">
        <v>82.9</v>
      </c>
      <c r="K10" s="3">
        <f t="shared" si="2"/>
        <v>16.580000000000002</v>
      </c>
      <c r="L10" s="3">
        <f t="shared" si="3"/>
        <v>61.269999999999996</v>
      </c>
      <c r="M10" s="5">
        <v>4</v>
      </c>
      <c r="N10" s="1" t="s">
        <v>137</v>
      </c>
      <c r="O10" s="6" t="s">
        <v>138</v>
      </c>
      <c r="P10" s="7"/>
      <c r="Q10" s="9">
        <f t="shared" si="4"/>
        <v>61.269999999999996</v>
      </c>
    </row>
    <row r="11" spans="1:17" ht="14.25">
      <c r="A11" s="1" t="s">
        <v>158</v>
      </c>
      <c r="B11" s="1" t="s">
        <v>159</v>
      </c>
      <c r="C11" s="2">
        <v>29</v>
      </c>
      <c r="D11" s="2">
        <v>3</v>
      </c>
      <c r="E11" s="3">
        <v>58.86</v>
      </c>
      <c r="F11" s="3">
        <v>35.315999999999995</v>
      </c>
      <c r="G11" s="3">
        <v>101</v>
      </c>
      <c r="H11" s="3">
        <f t="shared" si="0"/>
        <v>50.5</v>
      </c>
      <c r="I11" s="3">
        <f t="shared" si="1"/>
        <v>10.100000000000001</v>
      </c>
      <c r="J11" s="4">
        <v>79.6</v>
      </c>
      <c r="K11" s="3">
        <f t="shared" si="2"/>
        <v>15.92</v>
      </c>
      <c r="L11" s="3">
        <f t="shared" si="3"/>
        <v>61.336</v>
      </c>
      <c r="M11" s="5">
        <v>25</v>
      </c>
      <c r="N11" s="8" t="s">
        <v>141</v>
      </c>
      <c r="O11" s="6" t="s">
        <v>138</v>
      </c>
      <c r="P11" s="7"/>
      <c r="Q11" s="9">
        <f t="shared" si="4"/>
        <v>61.336</v>
      </c>
    </row>
    <row r="12" spans="1:17" ht="14.25">
      <c r="A12" s="1" t="s">
        <v>160</v>
      </c>
      <c r="B12" s="1" t="s">
        <v>161</v>
      </c>
      <c r="C12" s="2">
        <v>12</v>
      </c>
      <c r="D12" s="2">
        <v>4</v>
      </c>
      <c r="E12" s="3">
        <v>60.48</v>
      </c>
      <c r="F12" s="3">
        <v>36.288000000000004</v>
      </c>
      <c r="G12" s="3">
        <v>94</v>
      </c>
      <c r="H12" s="3">
        <f t="shared" si="0"/>
        <v>47</v>
      </c>
      <c r="I12" s="3">
        <f t="shared" si="1"/>
        <v>9.4</v>
      </c>
      <c r="J12" s="4">
        <v>80.56</v>
      </c>
      <c r="K12" s="3">
        <f t="shared" si="2"/>
        <v>16.112000000000002</v>
      </c>
      <c r="L12" s="3">
        <f t="shared" si="3"/>
        <v>61.800000000000004</v>
      </c>
      <c r="M12" s="5">
        <v>17</v>
      </c>
      <c r="N12" s="1" t="s">
        <v>137</v>
      </c>
      <c r="O12" s="6" t="s">
        <v>138</v>
      </c>
      <c r="P12" s="7"/>
      <c r="Q12" s="9">
        <f t="shared" si="4"/>
        <v>61.800000000000004</v>
      </c>
    </row>
    <row r="13" spans="1:17" ht="14.25">
      <c r="A13" s="1" t="s">
        <v>162</v>
      </c>
      <c r="B13" s="1" t="s">
        <v>163</v>
      </c>
      <c r="C13" s="2">
        <v>27</v>
      </c>
      <c r="D13" s="2">
        <v>25</v>
      </c>
      <c r="E13" s="3">
        <v>62.45</v>
      </c>
      <c r="F13" s="3">
        <v>37.47</v>
      </c>
      <c r="G13" s="3">
        <v>89</v>
      </c>
      <c r="H13" s="3">
        <f t="shared" si="0"/>
        <v>44.5</v>
      </c>
      <c r="I13" s="3">
        <f t="shared" si="1"/>
        <v>8.9</v>
      </c>
      <c r="J13" s="4">
        <v>78.4</v>
      </c>
      <c r="K13" s="3">
        <f t="shared" si="2"/>
        <v>15.680000000000001</v>
      </c>
      <c r="L13" s="3">
        <f t="shared" si="3"/>
        <v>62.05</v>
      </c>
      <c r="M13" s="5">
        <v>12</v>
      </c>
      <c r="N13" s="1" t="s">
        <v>137</v>
      </c>
      <c r="O13" s="6" t="s">
        <v>138</v>
      </c>
      <c r="P13" s="7"/>
      <c r="Q13" s="9">
        <f t="shared" si="4"/>
        <v>62.05</v>
      </c>
    </row>
    <row r="14" spans="1:17" ht="14.25">
      <c r="A14" s="1" t="s">
        <v>164</v>
      </c>
      <c r="B14" s="1" t="s">
        <v>165</v>
      </c>
      <c r="C14" s="2">
        <v>30</v>
      </c>
      <c r="D14" s="2">
        <v>2</v>
      </c>
      <c r="E14" s="3">
        <v>61.42</v>
      </c>
      <c r="F14" s="3">
        <v>36.852</v>
      </c>
      <c r="G14" s="3">
        <v>96</v>
      </c>
      <c r="H14" s="3">
        <f t="shared" si="0"/>
        <v>48</v>
      </c>
      <c r="I14" s="3">
        <f t="shared" si="1"/>
        <v>9.600000000000001</v>
      </c>
      <c r="J14" s="4">
        <v>79.76</v>
      </c>
      <c r="K14" s="3">
        <f t="shared" si="2"/>
        <v>15.952000000000002</v>
      </c>
      <c r="L14" s="3">
        <f t="shared" si="3"/>
        <v>62.403999999999996</v>
      </c>
      <c r="M14" s="5">
        <v>14</v>
      </c>
      <c r="N14" s="1" t="s">
        <v>137</v>
      </c>
      <c r="O14" s="6" t="s">
        <v>138</v>
      </c>
      <c r="P14" s="7"/>
      <c r="Q14" s="9">
        <f t="shared" si="4"/>
        <v>62.403999999999996</v>
      </c>
    </row>
    <row r="15" spans="1:17" ht="14.25">
      <c r="A15" s="1" t="s">
        <v>166</v>
      </c>
      <c r="B15" s="1" t="s">
        <v>167</v>
      </c>
      <c r="C15" s="2">
        <v>13</v>
      </c>
      <c r="D15" s="2">
        <v>19</v>
      </c>
      <c r="E15" s="3">
        <v>62.63</v>
      </c>
      <c r="F15" s="3">
        <v>37.577999999999996</v>
      </c>
      <c r="G15" s="3">
        <v>77</v>
      </c>
      <c r="H15" s="3">
        <f t="shared" si="0"/>
        <v>38.5</v>
      </c>
      <c r="I15" s="3">
        <f t="shared" si="1"/>
        <v>7.7</v>
      </c>
      <c r="J15" s="4">
        <v>78.8</v>
      </c>
      <c r="K15" s="3">
        <f t="shared" si="2"/>
        <v>15.76</v>
      </c>
      <c r="L15" s="3">
        <f t="shared" si="3"/>
        <v>61.038</v>
      </c>
      <c r="M15" s="5">
        <v>11</v>
      </c>
      <c r="N15" s="1" t="s">
        <v>137</v>
      </c>
      <c r="O15" s="6" t="s">
        <v>138</v>
      </c>
      <c r="P15" s="7">
        <v>3</v>
      </c>
      <c r="Q15" s="9">
        <f t="shared" si="4"/>
        <v>64.038</v>
      </c>
    </row>
    <row r="16" spans="1:17" ht="14.25">
      <c r="A16" s="1" t="s">
        <v>168</v>
      </c>
      <c r="B16" s="1" t="s">
        <v>169</v>
      </c>
      <c r="C16" s="2">
        <v>18</v>
      </c>
      <c r="D16" s="2">
        <v>6</v>
      </c>
      <c r="E16" s="3">
        <v>62.16</v>
      </c>
      <c r="F16" s="3">
        <v>37.296</v>
      </c>
      <c r="G16" s="3">
        <v>116</v>
      </c>
      <c r="H16" s="3">
        <f t="shared" si="0"/>
        <v>58</v>
      </c>
      <c r="I16" s="3">
        <f t="shared" si="1"/>
        <v>11.600000000000001</v>
      </c>
      <c r="J16" s="4">
        <v>77.26</v>
      </c>
      <c r="K16" s="3">
        <f t="shared" si="2"/>
        <v>15.452000000000002</v>
      </c>
      <c r="L16" s="3">
        <f t="shared" si="3"/>
        <v>64.348</v>
      </c>
      <c r="M16" s="5">
        <v>16</v>
      </c>
      <c r="N16" s="1" t="s">
        <v>137</v>
      </c>
      <c r="O16" s="6" t="s">
        <v>138</v>
      </c>
      <c r="P16" s="7"/>
      <c r="Q16" s="9">
        <f t="shared" si="4"/>
        <v>64.348</v>
      </c>
    </row>
    <row r="17" spans="1:17" ht="14.25">
      <c r="A17" s="1" t="s">
        <v>170</v>
      </c>
      <c r="B17" s="1" t="s">
        <v>171</v>
      </c>
      <c r="C17" s="2">
        <v>16</v>
      </c>
      <c r="D17" s="2">
        <v>6</v>
      </c>
      <c r="E17" s="3">
        <v>60.25</v>
      </c>
      <c r="F17" s="3">
        <v>36.15</v>
      </c>
      <c r="G17" s="3">
        <v>128</v>
      </c>
      <c r="H17" s="3">
        <f t="shared" si="0"/>
        <v>64</v>
      </c>
      <c r="I17" s="3">
        <f t="shared" si="1"/>
        <v>12.8</v>
      </c>
      <c r="J17" s="4">
        <v>77.76</v>
      </c>
      <c r="K17" s="3">
        <f t="shared" si="2"/>
        <v>15.552000000000001</v>
      </c>
      <c r="L17" s="3">
        <f t="shared" si="3"/>
        <v>64.50200000000001</v>
      </c>
      <c r="M17" s="5">
        <v>21</v>
      </c>
      <c r="N17" s="1" t="s">
        <v>137</v>
      </c>
      <c r="O17" s="6" t="s">
        <v>138</v>
      </c>
      <c r="P17" s="7"/>
      <c r="Q17" s="9">
        <f t="shared" si="4"/>
        <v>64.50200000000001</v>
      </c>
    </row>
    <row r="18" spans="1:17" ht="14.25">
      <c r="A18" s="1" t="s">
        <v>172</v>
      </c>
      <c r="B18" s="1" t="s">
        <v>173</v>
      </c>
      <c r="C18" s="2">
        <v>22</v>
      </c>
      <c r="D18" s="2">
        <v>22</v>
      </c>
      <c r="E18" s="3">
        <v>71.38</v>
      </c>
      <c r="F18" s="3">
        <v>42.827999999999996</v>
      </c>
      <c r="G18" s="3">
        <v>59</v>
      </c>
      <c r="H18" s="3">
        <f t="shared" si="0"/>
        <v>29.5</v>
      </c>
      <c r="I18" s="3">
        <f t="shared" si="1"/>
        <v>5.9</v>
      </c>
      <c r="J18" s="4">
        <v>79.08</v>
      </c>
      <c r="K18" s="3">
        <f t="shared" si="2"/>
        <v>15.816</v>
      </c>
      <c r="L18" s="3">
        <f t="shared" si="3"/>
        <v>64.544</v>
      </c>
      <c r="M18" s="5">
        <v>1</v>
      </c>
      <c r="N18" s="1" t="s">
        <v>137</v>
      </c>
      <c r="O18" s="6" t="s">
        <v>138</v>
      </c>
      <c r="P18" s="7"/>
      <c r="Q18" s="9">
        <f t="shared" si="4"/>
        <v>64.544</v>
      </c>
    </row>
    <row r="19" spans="1:17" ht="14.25">
      <c r="A19" s="1" t="s">
        <v>174</v>
      </c>
      <c r="B19" s="1" t="s">
        <v>175</v>
      </c>
      <c r="C19" s="2">
        <v>2</v>
      </c>
      <c r="D19" s="2">
        <v>1</v>
      </c>
      <c r="E19" s="3">
        <v>60.4</v>
      </c>
      <c r="F19" s="3">
        <v>36.239999999999995</v>
      </c>
      <c r="G19" s="3">
        <v>98</v>
      </c>
      <c r="H19" s="3">
        <f t="shared" si="0"/>
        <v>49</v>
      </c>
      <c r="I19" s="3">
        <f t="shared" si="1"/>
        <v>9.8</v>
      </c>
      <c r="J19" s="4">
        <v>82.66</v>
      </c>
      <c r="K19" s="3">
        <f t="shared" si="2"/>
        <v>16.532</v>
      </c>
      <c r="L19" s="3">
        <f t="shared" si="3"/>
        <v>62.57199999999999</v>
      </c>
      <c r="M19" s="5">
        <v>15</v>
      </c>
      <c r="N19" s="1" t="s">
        <v>137</v>
      </c>
      <c r="O19" s="6" t="s">
        <v>138</v>
      </c>
      <c r="P19" s="7">
        <v>2</v>
      </c>
      <c r="Q19" s="9">
        <f t="shared" si="4"/>
        <v>64.57199999999999</v>
      </c>
    </row>
    <row r="20" spans="1:17" ht="14.25">
      <c r="A20" s="1" t="s">
        <v>176</v>
      </c>
      <c r="B20" s="1" t="s">
        <v>177</v>
      </c>
      <c r="C20" s="2">
        <v>21</v>
      </c>
      <c r="D20" s="2">
        <v>30</v>
      </c>
      <c r="E20" s="3">
        <v>60.33</v>
      </c>
      <c r="F20" s="3">
        <v>36.198</v>
      </c>
      <c r="G20" s="3">
        <v>129</v>
      </c>
      <c r="H20" s="3">
        <f t="shared" si="0"/>
        <v>64.5</v>
      </c>
      <c r="I20" s="3">
        <f t="shared" si="1"/>
        <v>12.9</v>
      </c>
      <c r="J20" s="4">
        <v>77.72</v>
      </c>
      <c r="K20" s="3">
        <f t="shared" si="2"/>
        <v>15.544</v>
      </c>
      <c r="L20" s="3">
        <f t="shared" si="3"/>
        <v>64.642</v>
      </c>
      <c r="M20" s="5">
        <v>20</v>
      </c>
      <c r="N20" s="1" t="s">
        <v>137</v>
      </c>
      <c r="O20" s="6" t="s">
        <v>138</v>
      </c>
      <c r="P20" s="7"/>
      <c r="Q20" s="9">
        <f t="shared" si="4"/>
        <v>64.642</v>
      </c>
    </row>
    <row r="21" spans="1:17" ht="14.25">
      <c r="A21" s="1" t="s">
        <v>178</v>
      </c>
      <c r="B21" s="1" t="s">
        <v>179</v>
      </c>
      <c r="C21" s="2">
        <v>1</v>
      </c>
      <c r="D21" s="2">
        <v>1</v>
      </c>
      <c r="E21" s="3">
        <v>60.71</v>
      </c>
      <c r="F21" s="3">
        <v>36.426</v>
      </c>
      <c r="G21" s="3">
        <v>136</v>
      </c>
      <c r="H21" s="3">
        <f t="shared" si="0"/>
        <v>68</v>
      </c>
      <c r="I21" s="3">
        <f t="shared" si="1"/>
        <v>13.600000000000001</v>
      </c>
      <c r="J21" s="4">
        <v>75.2</v>
      </c>
      <c r="K21" s="3">
        <f t="shared" si="2"/>
        <v>15.040000000000001</v>
      </c>
      <c r="L21" s="3">
        <f t="shared" si="3"/>
        <v>65.066</v>
      </c>
      <c r="M21" s="5">
        <v>22</v>
      </c>
      <c r="N21" s="1" t="s">
        <v>137</v>
      </c>
      <c r="O21" s="6" t="s">
        <v>138</v>
      </c>
      <c r="P21" s="7"/>
      <c r="Q21" s="9">
        <f t="shared" si="4"/>
        <v>65.066</v>
      </c>
    </row>
    <row r="22" spans="1:17" ht="14.25">
      <c r="A22" s="1" t="s">
        <v>180</v>
      </c>
      <c r="B22" s="1" t="s">
        <v>181</v>
      </c>
      <c r="C22" s="2">
        <v>19</v>
      </c>
      <c r="D22" s="2">
        <v>22</v>
      </c>
      <c r="E22" s="3">
        <v>62.95</v>
      </c>
      <c r="F22" s="3">
        <v>37.77</v>
      </c>
      <c r="G22" s="3">
        <v>114</v>
      </c>
      <c r="H22" s="3">
        <f t="shared" si="0"/>
        <v>57</v>
      </c>
      <c r="I22" s="3">
        <f t="shared" si="1"/>
        <v>11.4</v>
      </c>
      <c r="J22" s="4">
        <v>80.44</v>
      </c>
      <c r="K22" s="3">
        <f t="shared" si="2"/>
        <v>16.088</v>
      </c>
      <c r="L22" s="3">
        <f t="shared" si="3"/>
        <v>65.25800000000001</v>
      </c>
      <c r="M22" s="5">
        <v>7</v>
      </c>
      <c r="N22" s="1" t="s">
        <v>137</v>
      </c>
      <c r="O22" s="6" t="s">
        <v>138</v>
      </c>
      <c r="P22" s="7"/>
      <c r="Q22" s="9">
        <f t="shared" si="4"/>
        <v>65.25800000000001</v>
      </c>
    </row>
    <row r="23" spans="1:17" ht="14.25">
      <c r="A23" s="1" t="s">
        <v>182</v>
      </c>
      <c r="B23" s="1" t="s">
        <v>183</v>
      </c>
      <c r="C23" s="2">
        <v>13</v>
      </c>
      <c r="D23" s="2">
        <v>29</v>
      </c>
      <c r="E23" s="3">
        <v>63.09</v>
      </c>
      <c r="F23" s="3">
        <v>37.854</v>
      </c>
      <c r="G23" s="3">
        <v>112</v>
      </c>
      <c r="H23" s="3">
        <f t="shared" si="0"/>
        <v>56</v>
      </c>
      <c r="I23" s="3">
        <f t="shared" si="1"/>
        <v>11.200000000000001</v>
      </c>
      <c r="J23" s="4">
        <v>81.32</v>
      </c>
      <c r="K23" s="3">
        <f t="shared" si="2"/>
        <v>16.264</v>
      </c>
      <c r="L23" s="3">
        <f t="shared" si="3"/>
        <v>65.318</v>
      </c>
      <c r="M23" s="5">
        <v>5</v>
      </c>
      <c r="N23" s="1" t="s">
        <v>137</v>
      </c>
      <c r="O23" s="6" t="s">
        <v>138</v>
      </c>
      <c r="P23" s="7"/>
      <c r="Q23" s="9">
        <f t="shared" si="4"/>
        <v>65.318</v>
      </c>
    </row>
    <row r="24" spans="1:17" ht="14.25">
      <c r="A24" s="1" t="s">
        <v>184</v>
      </c>
      <c r="B24" s="1" t="s">
        <v>185</v>
      </c>
      <c r="C24" s="2">
        <v>28</v>
      </c>
      <c r="D24" s="2">
        <v>7</v>
      </c>
      <c r="E24" s="3">
        <v>61.65</v>
      </c>
      <c r="F24" s="3">
        <v>36.989999999999995</v>
      </c>
      <c r="G24" s="3">
        <v>126</v>
      </c>
      <c r="H24" s="3">
        <f t="shared" si="0"/>
        <v>63</v>
      </c>
      <c r="I24" s="3">
        <f t="shared" si="1"/>
        <v>12.600000000000001</v>
      </c>
      <c r="J24" s="4">
        <v>79.3</v>
      </c>
      <c r="K24" s="3">
        <f t="shared" si="2"/>
        <v>15.86</v>
      </c>
      <c r="L24" s="3">
        <f t="shared" si="3"/>
        <v>65.44999999999999</v>
      </c>
      <c r="M24" s="5">
        <v>13</v>
      </c>
      <c r="N24" s="1" t="s">
        <v>137</v>
      </c>
      <c r="O24" s="6" t="s">
        <v>138</v>
      </c>
      <c r="P24" s="7"/>
      <c r="Q24" s="9">
        <f t="shared" si="4"/>
        <v>65.44999999999999</v>
      </c>
    </row>
    <row r="25" spans="1:17" ht="14.25">
      <c r="A25" s="1" t="s">
        <v>186</v>
      </c>
      <c r="B25" s="1" t="s">
        <v>187</v>
      </c>
      <c r="C25" s="2">
        <v>22</v>
      </c>
      <c r="D25" s="2">
        <v>25</v>
      </c>
      <c r="E25" s="3">
        <v>58.96</v>
      </c>
      <c r="F25" s="3">
        <v>35.376</v>
      </c>
      <c r="G25" s="3">
        <v>173</v>
      </c>
      <c r="H25" s="3">
        <f t="shared" si="0"/>
        <v>86.5</v>
      </c>
      <c r="I25" s="3">
        <f t="shared" si="1"/>
        <v>17.3</v>
      </c>
      <c r="J25" s="4">
        <v>79.12</v>
      </c>
      <c r="K25" s="3">
        <f t="shared" si="2"/>
        <v>15.824000000000002</v>
      </c>
      <c r="L25" s="3">
        <f t="shared" si="3"/>
        <v>68.5</v>
      </c>
      <c r="M25" s="5">
        <v>26</v>
      </c>
      <c r="N25" s="8" t="s">
        <v>141</v>
      </c>
      <c r="O25" s="6" t="s">
        <v>138</v>
      </c>
      <c r="P25" s="7"/>
      <c r="Q25" s="9">
        <f t="shared" si="4"/>
        <v>68.5</v>
      </c>
    </row>
    <row r="26" spans="1:17" ht="14.25">
      <c r="A26" s="1" t="s">
        <v>188</v>
      </c>
      <c r="B26" s="1" t="s">
        <v>189</v>
      </c>
      <c r="C26" s="2">
        <v>17</v>
      </c>
      <c r="D26" s="2">
        <v>19</v>
      </c>
      <c r="E26" s="3">
        <v>67.83</v>
      </c>
      <c r="F26" s="3">
        <v>40.698</v>
      </c>
      <c r="G26" s="3">
        <v>125</v>
      </c>
      <c r="H26" s="3">
        <f t="shared" si="0"/>
        <v>62.5</v>
      </c>
      <c r="I26" s="3">
        <f t="shared" si="1"/>
        <v>12.5</v>
      </c>
      <c r="J26" s="4">
        <v>81</v>
      </c>
      <c r="K26" s="3">
        <f t="shared" si="2"/>
        <v>16.2</v>
      </c>
      <c r="L26" s="3">
        <f t="shared" si="3"/>
        <v>69.398</v>
      </c>
      <c r="M26" s="5">
        <v>3</v>
      </c>
      <c r="N26" s="1" t="s">
        <v>137</v>
      </c>
      <c r="O26" s="6" t="s">
        <v>138</v>
      </c>
      <c r="P26" s="7"/>
      <c r="Q26" s="9">
        <f t="shared" si="4"/>
        <v>69.398</v>
      </c>
    </row>
    <row r="27" spans="1:17" ht="14.25">
      <c r="A27" s="1" t="s">
        <v>190</v>
      </c>
      <c r="B27" s="1" t="s">
        <v>191</v>
      </c>
      <c r="C27" s="2">
        <v>17</v>
      </c>
      <c r="D27" s="2">
        <v>10</v>
      </c>
      <c r="E27" s="3">
        <v>63.27</v>
      </c>
      <c r="F27" s="3">
        <v>37.961999999999996</v>
      </c>
      <c r="G27" s="3">
        <v>164</v>
      </c>
      <c r="H27" s="3">
        <f t="shared" si="0"/>
        <v>82</v>
      </c>
      <c r="I27" s="3">
        <f t="shared" si="1"/>
        <v>16.400000000000002</v>
      </c>
      <c r="J27" s="4">
        <v>80.64</v>
      </c>
      <c r="K27" s="3">
        <f t="shared" si="2"/>
        <v>16.128</v>
      </c>
      <c r="L27" s="3">
        <f t="shared" si="3"/>
        <v>70.49</v>
      </c>
      <c r="M27" s="5">
        <v>6</v>
      </c>
      <c r="N27" s="1" t="s">
        <v>137</v>
      </c>
      <c r="O27" s="6" t="s">
        <v>138</v>
      </c>
      <c r="P27" s="7"/>
      <c r="Q27" s="9">
        <f t="shared" si="4"/>
        <v>70.49</v>
      </c>
    </row>
    <row r="28" spans="1:17" ht="14.25">
      <c r="A28" s="1" t="s">
        <v>192</v>
      </c>
      <c r="B28" s="1" t="s">
        <v>193</v>
      </c>
      <c r="C28" s="2">
        <v>1</v>
      </c>
      <c r="D28" s="2">
        <v>19</v>
      </c>
      <c r="E28" s="3">
        <v>62.82</v>
      </c>
      <c r="F28" s="3">
        <v>37.692</v>
      </c>
      <c r="G28" s="3">
        <v>178</v>
      </c>
      <c r="H28" s="3">
        <f t="shared" si="0"/>
        <v>89</v>
      </c>
      <c r="I28" s="3">
        <f t="shared" si="1"/>
        <v>17.8</v>
      </c>
      <c r="J28" s="4">
        <v>80.4</v>
      </c>
      <c r="K28" s="3">
        <f t="shared" si="2"/>
        <v>16.080000000000002</v>
      </c>
      <c r="L28" s="3">
        <f t="shared" si="3"/>
        <v>71.572</v>
      </c>
      <c r="M28" s="5">
        <v>9</v>
      </c>
      <c r="N28" s="1" t="s">
        <v>137</v>
      </c>
      <c r="O28" s="6" t="s">
        <v>138</v>
      </c>
      <c r="P28" s="7"/>
      <c r="Q28" s="9">
        <f t="shared" si="4"/>
        <v>71.572</v>
      </c>
    </row>
    <row r="29" spans="1:17" ht="14.25">
      <c r="A29" s="1" t="s">
        <v>194</v>
      </c>
      <c r="B29" s="1" t="s">
        <v>195</v>
      </c>
      <c r="C29" s="2">
        <v>4</v>
      </c>
      <c r="D29" s="2">
        <v>28</v>
      </c>
      <c r="E29" s="3">
        <v>59.82</v>
      </c>
      <c r="F29" s="3">
        <v>35.891999999999996</v>
      </c>
      <c r="G29" s="3">
        <v>183</v>
      </c>
      <c r="H29" s="3">
        <f t="shared" si="0"/>
        <v>91.5</v>
      </c>
      <c r="I29" s="3">
        <f t="shared" si="1"/>
        <v>18.3</v>
      </c>
      <c r="J29" s="4">
        <v>77.8</v>
      </c>
      <c r="K29" s="3">
        <f t="shared" si="2"/>
        <v>15.56</v>
      </c>
      <c r="L29" s="3">
        <f t="shared" si="3"/>
        <v>69.752</v>
      </c>
      <c r="M29" s="5">
        <v>23</v>
      </c>
      <c r="N29" s="1" t="s">
        <v>137</v>
      </c>
      <c r="O29" s="6" t="s">
        <v>138</v>
      </c>
      <c r="P29" s="7">
        <v>2</v>
      </c>
      <c r="Q29" s="9">
        <f t="shared" si="4"/>
        <v>71.752</v>
      </c>
    </row>
    <row r="30" spans="1:17" ht="14.25">
      <c r="A30" s="1" t="s">
        <v>196</v>
      </c>
      <c r="B30" s="1" t="s">
        <v>197</v>
      </c>
      <c r="C30" s="2">
        <v>20</v>
      </c>
      <c r="D30" s="2">
        <v>14</v>
      </c>
      <c r="E30" s="3">
        <v>70.94</v>
      </c>
      <c r="F30" s="3">
        <v>42.564</v>
      </c>
      <c r="G30" s="3">
        <v>145</v>
      </c>
      <c r="H30" s="3">
        <f t="shared" si="0"/>
        <v>72.5</v>
      </c>
      <c r="I30" s="3">
        <f t="shared" si="1"/>
        <v>14.5</v>
      </c>
      <c r="J30" s="4">
        <v>80.02</v>
      </c>
      <c r="K30" s="3">
        <f t="shared" si="2"/>
        <v>16.004</v>
      </c>
      <c r="L30" s="3">
        <f t="shared" si="3"/>
        <v>73.068</v>
      </c>
      <c r="M30" s="5">
        <v>2</v>
      </c>
      <c r="N30" s="1" t="s">
        <v>137</v>
      </c>
      <c r="O30" s="6" t="s">
        <v>138</v>
      </c>
      <c r="P30" s="7"/>
      <c r="Q30" s="9">
        <f t="shared" si="4"/>
        <v>73.068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Amy</cp:lastModifiedBy>
  <dcterms:created xsi:type="dcterms:W3CDTF">2021-11-10T07:37:39Z</dcterms:created>
  <dcterms:modified xsi:type="dcterms:W3CDTF">2021-11-22T10:17:44Z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37E60D2FC2464A8FBC0ABDABE7CA6801</vt:lpwstr>
  </property>
</Properties>
</file>