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68" windowHeight="9408"/>
  </bookViews>
  <sheets>
    <sheet name="Sheet1" sheetId="1" r:id="rId1"/>
  </sheets>
  <definedNames>
    <definedName name="_xlnm._FilterDatabase" localSheetId="0" hidden="1">Sheet1!$B$2:$R$37</definedName>
  </definedNames>
  <calcPr calcId="124519"/>
</workbook>
</file>

<file path=xl/calcChain.xml><?xml version="1.0" encoding="utf-8"?>
<calcChain xmlns="http://schemas.openxmlformats.org/spreadsheetml/2006/main">
  <c r="C38" i="1"/>
  <c r="D38"/>
  <c r="G38"/>
  <c r="C18"/>
  <c r="D18"/>
  <c r="G18"/>
  <c r="C19"/>
  <c r="D19"/>
  <c r="G19"/>
  <c r="C20"/>
  <c r="D20"/>
  <c r="G20"/>
  <c r="C21"/>
  <c r="D21"/>
  <c r="G21"/>
  <c r="C23"/>
  <c r="D23"/>
  <c r="G23"/>
  <c r="C24"/>
  <c r="D24"/>
  <c r="G24"/>
  <c r="C25"/>
  <c r="D25"/>
  <c r="G25"/>
  <c r="C26"/>
  <c r="D26"/>
  <c r="G26"/>
  <c r="C27"/>
  <c r="D27"/>
  <c r="G27"/>
  <c r="C10"/>
  <c r="D10"/>
  <c r="G10"/>
  <c r="G37"/>
  <c r="D37"/>
  <c r="C37"/>
  <c r="G36"/>
  <c r="D36"/>
  <c r="C36"/>
  <c r="G34"/>
  <c r="D34"/>
  <c r="C34"/>
  <c r="G33"/>
  <c r="D33"/>
  <c r="C33"/>
  <c r="G32"/>
  <c r="D32"/>
  <c r="C32"/>
  <c r="G31"/>
  <c r="D31"/>
  <c r="C31"/>
  <c r="G30"/>
  <c r="D30"/>
  <c r="C30"/>
  <c r="G29"/>
  <c r="D29"/>
  <c r="C29"/>
  <c r="G28"/>
  <c r="D28"/>
  <c r="C28"/>
  <c r="G22"/>
  <c r="D22"/>
  <c r="C22"/>
  <c r="G17"/>
  <c r="D17"/>
  <c r="C17"/>
  <c r="G16"/>
  <c r="D16"/>
  <c r="C16"/>
  <c r="G15"/>
  <c r="D15"/>
  <c r="C15"/>
  <c r="G14"/>
  <c r="D14"/>
  <c r="C14"/>
  <c r="G13"/>
  <c r="D13"/>
  <c r="C13"/>
  <c r="G12"/>
  <c r="D12"/>
  <c r="C12"/>
  <c r="G11"/>
  <c r="D11"/>
  <c r="C11"/>
  <c r="G9"/>
  <c r="D9"/>
  <c r="C9"/>
  <c r="G8"/>
  <c r="D8"/>
  <c r="C8"/>
  <c r="G7"/>
  <c r="D7"/>
  <c r="C7"/>
  <c r="G6"/>
  <c r="D6"/>
  <c r="C6"/>
  <c r="G5"/>
  <c r="D5"/>
  <c r="C5"/>
  <c r="G4"/>
  <c r="D4"/>
  <c r="C4"/>
  <c r="G3"/>
  <c r="D3"/>
  <c r="C3"/>
  <c r="G35"/>
  <c r="D35"/>
  <c r="C35"/>
  <c r="G2"/>
  <c r="D2"/>
  <c r="C2"/>
</calcChain>
</file>

<file path=xl/sharedStrings.xml><?xml version="1.0" encoding="utf-8"?>
<sst xmlns="http://schemas.openxmlformats.org/spreadsheetml/2006/main" count="269" uniqueCount="124">
  <si>
    <t>姓名</t>
  </si>
  <si>
    <t>准考证号</t>
  </si>
  <si>
    <t>报考单位名称</t>
  </si>
  <si>
    <t>报考岗位名称</t>
  </si>
  <si>
    <t>性别</t>
  </si>
  <si>
    <t>招聘人数</t>
  </si>
  <si>
    <t>抽签序号</t>
  </si>
  <si>
    <t>笔试成绩</t>
  </si>
  <si>
    <r>
      <t>笔试加权</t>
    </r>
    <r>
      <rPr>
        <b/>
        <sz val="10"/>
        <rFont val="Arial"/>
        <family val="2"/>
      </rPr>
      <t>50%</t>
    </r>
  </si>
  <si>
    <t>总成绩</t>
  </si>
  <si>
    <t>霍银平</t>
  </si>
  <si>
    <t>80600505</t>
  </si>
  <si>
    <t>公主岭市玻璃城子镇中心小学校</t>
  </si>
  <si>
    <t>小学语文教师</t>
  </si>
  <si>
    <t>女</t>
  </si>
  <si>
    <t>男</t>
  </si>
  <si>
    <t>80600824</t>
  </si>
  <si>
    <t>公主岭市第八中学校</t>
  </si>
  <si>
    <t>初中道德与法治教师</t>
  </si>
  <si>
    <t>鞠丹敏</t>
  </si>
  <si>
    <t>80601515</t>
  </si>
  <si>
    <t>公主岭市第六幼儿园</t>
  </si>
  <si>
    <t>幼儿教师</t>
  </si>
  <si>
    <t>王英伟</t>
  </si>
  <si>
    <t>80601516</t>
  </si>
  <si>
    <t>郭晓娜</t>
  </si>
  <si>
    <t>80601419</t>
  </si>
  <si>
    <t>王艺蒙</t>
  </si>
  <si>
    <t>80601501</t>
  </si>
  <si>
    <t>李铭铭</t>
  </si>
  <si>
    <t>80600119</t>
  </si>
  <si>
    <t>公主岭市第六中学校</t>
  </si>
  <si>
    <t>初中生物教师</t>
  </si>
  <si>
    <t>李鑫</t>
  </si>
  <si>
    <t>80601723</t>
  </si>
  <si>
    <t>初中体育教师</t>
  </si>
  <si>
    <t>赵晓睿</t>
  </si>
  <si>
    <t>80601316</t>
  </si>
  <si>
    <t>公主岭市第七幼儿园</t>
  </si>
  <si>
    <t>迟虹</t>
  </si>
  <si>
    <t>80601325</t>
  </si>
  <si>
    <t>白欣平</t>
  </si>
  <si>
    <t>80601403</t>
  </si>
  <si>
    <t>毛琬心</t>
  </si>
  <si>
    <t>80601401</t>
  </si>
  <si>
    <t>靳鑫</t>
  </si>
  <si>
    <t>80601317</t>
  </si>
  <si>
    <t>于淼</t>
  </si>
  <si>
    <t>80600624</t>
  </si>
  <si>
    <t>公主岭市第七中学校</t>
  </si>
  <si>
    <t>初中语文教师</t>
  </si>
  <si>
    <t>刘玉姝</t>
  </si>
  <si>
    <t>80600121</t>
  </si>
  <si>
    <t>李金泽</t>
  </si>
  <si>
    <t>80600903</t>
  </si>
  <si>
    <t>公主岭市第四中学校</t>
  </si>
  <si>
    <t>石悦</t>
  </si>
  <si>
    <t>80600616</t>
  </si>
  <si>
    <t>公主岭市岭西小学校</t>
  </si>
  <si>
    <t>历美言</t>
  </si>
  <si>
    <t>80602710</t>
  </si>
  <si>
    <t>小学数学教师</t>
  </si>
  <si>
    <t>谢金娣</t>
  </si>
  <si>
    <t>80600605</t>
  </si>
  <si>
    <t>公主岭市实验小学校</t>
  </si>
  <si>
    <t>兰鹏</t>
  </si>
  <si>
    <t>80600530</t>
  </si>
  <si>
    <t>莫秀杰</t>
  </si>
  <si>
    <t>80602216</t>
  </si>
  <si>
    <t>小学英语教师</t>
  </si>
  <si>
    <t>唐冬雪</t>
  </si>
  <si>
    <t>80602228</t>
  </si>
  <si>
    <t>王樱秀</t>
  </si>
  <si>
    <t>80600723</t>
  </si>
  <si>
    <t>小学信息技术教师</t>
  </si>
  <si>
    <t>李先琦</t>
  </si>
  <si>
    <t>80601822</t>
  </si>
  <si>
    <t>公主岭市职业教育中心</t>
  </si>
  <si>
    <t>中职体育教师</t>
  </si>
  <si>
    <t>徐凯华</t>
  </si>
  <si>
    <t>80600714</t>
  </si>
  <si>
    <t>中职语文教师</t>
  </si>
  <si>
    <t>序
号</t>
    <phoneticPr fontId="2" type="noConversion"/>
  </si>
  <si>
    <t>考察
结果</t>
    <phoneticPr fontId="2" type="noConversion"/>
  </si>
  <si>
    <t>合格</t>
  </si>
  <si>
    <t>体检
结果</t>
    <phoneticPr fontId="2" type="noConversion"/>
  </si>
  <si>
    <r>
      <t>面试加
权</t>
    </r>
    <r>
      <rPr>
        <b/>
        <sz val="10"/>
        <rFont val="Arial"/>
        <family val="2"/>
      </rPr>
      <t>50%</t>
    </r>
    <phoneticPr fontId="2" type="noConversion"/>
  </si>
  <si>
    <t>面试
成绩</t>
    <phoneticPr fontId="2" type="noConversion"/>
  </si>
  <si>
    <t>名次</t>
    <phoneticPr fontId="2" type="noConversion"/>
  </si>
  <si>
    <t>高中化学教师</t>
  </si>
  <si>
    <t>80600210</t>
  </si>
  <si>
    <t>冯童</t>
  </si>
  <si>
    <t>高中体育教师</t>
  </si>
  <si>
    <t>公主岭市第一中学校</t>
  </si>
  <si>
    <t>80601821</t>
  </si>
  <si>
    <t>张振华</t>
  </si>
  <si>
    <t>高中英语教师</t>
  </si>
  <si>
    <t>80602329</t>
  </si>
  <si>
    <t>姜晓暄</t>
  </si>
  <si>
    <t>80602321</t>
  </si>
  <si>
    <t>刘月铭</t>
  </si>
  <si>
    <t>高中信息技术教师</t>
  </si>
  <si>
    <t>80600725</t>
  </si>
  <si>
    <t>丛雪迪</t>
  </si>
  <si>
    <t>80600726</t>
  </si>
  <si>
    <t>苏中豪</t>
  </si>
  <si>
    <t>高中生物教师</t>
  </si>
  <si>
    <t>公主岭市第三中学校</t>
  </si>
  <si>
    <t>80600125</t>
  </si>
  <si>
    <t>曹书芳</t>
  </si>
  <si>
    <t>高中历史教师</t>
  </si>
  <si>
    <t>80600225</t>
  </si>
  <si>
    <t>王健骅</t>
  </si>
  <si>
    <t>高中地理教师</t>
  </si>
  <si>
    <t>80601826</t>
  </si>
  <si>
    <t>肖宇宏</t>
  </si>
  <si>
    <t>高中语文教师</t>
  </si>
  <si>
    <t>80600629</t>
  </si>
  <si>
    <t>王昱淇</t>
  </si>
  <si>
    <t>中职信息技术教师</t>
  </si>
  <si>
    <t>80600730</t>
  </si>
  <si>
    <t>金珊</t>
  </si>
  <si>
    <t>王汉宁</t>
    <phoneticPr fontId="2" type="noConversion"/>
  </si>
  <si>
    <t>2021年公主岭市事业单位专项招聘高校毕业生拟聘用人员公示名单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</si>
</sst>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宋体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>
      <selection sqref="A1:S1"/>
    </sheetView>
  </sheetViews>
  <sheetFormatPr defaultColWidth="9" defaultRowHeight="14.4"/>
  <cols>
    <col min="1" max="1" width="4" customWidth="1"/>
    <col min="2" max="2" width="7.77734375" style="10" customWidth="1"/>
    <col min="3" max="3" width="19.88671875" style="10" hidden="1" customWidth="1"/>
    <col min="4" max="4" width="12.109375" style="10" hidden="1" customWidth="1"/>
    <col min="5" max="5" width="9.77734375" style="10" customWidth="1"/>
    <col min="6" max="6" width="23" style="10" customWidth="1"/>
    <col min="7" max="7" width="13.33203125" style="10" hidden="1" customWidth="1"/>
    <col min="8" max="8" width="15.77734375" style="10" customWidth="1"/>
    <col min="9" max="9" width="4.109375" style="10" customWidth="1"/>
    <col min="10" max="10" width="4.88671875" style="10" customWidth="1"/>
    <col min="11" max="11" width="9" style="10" hidden="1" customWidth="1"/>
    <col min="12" max="12" width="6.109375" style="10" customWidth="1"/>
    <col min="13" max="13" width="7" style="10" customWidth="1"/>
    <col min="14" max="14" width="8.109375" style="10" customWidth="1"/>
    <col min="15" max="15" width="9" style="10"/>
    <col min="16" max="16" width="6.6640625" style="10" customWidth="1"/>
    <col min="17" max="17" width="5.109375" style="10" customWidth="1"/>
    <col min="18" max="18" width="7.109375" style="10" customWidth="1"/>
    <col min="19" max="19" width="7.109375" customWidth="1"/>
  </cols>
  <sheetData>
    <row r="1" spans="1:19" ht="30" customHeight="1">
      <c r="A1" s="15" t="s">
        <v>123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34.799999999999997" customHeight="1">
      <c r="A2" s="11" t="s">
        <v>82</v>
      </c>
      <c r="B2" s="1" t="s">
        <v>0</v>
      </c>
      <c r="C2" s="2" t="e">
        <f>VLOOKUP(E2,#REF!,11,0)</f>
        <v>#REF!</v>
      </c>
      <c r="D2" s="2" t="e">
        <f>VLOOKUP(E2,#REF!,12,0)</f>
        <v>#REF!</v>
      </c>
      <c r="E2" s="1" t="s">
        <v>1</v>
      </c>
      <c r="F2" s="1" t="s">
        <v>2</v>
      </c>
      <c r="G2" s="2" t="e">
        <f>VLOOKUP(E2,#REF!,3,0)</f>
        <v>#REF!</v>
      </c>
      <c r="H2" s="1" t="s">
        <v>3</v>
      </c>
      <c r="I2" s="1" t="s">
        <v>4</v>
      </c>
      <c r="J2" s="1" t="s">
        <v>5</v>
      </c>
      <c r="K2" s="1" t="s">
        <v>6</v>
      </c>
      <c r="L2" s="3" t="s">
        <v>7</v>
      </c>
      <c r="M2" s="1" t="s">
        <v>87</v>
      </c>
      <c r="N2" s="4" t="s">
        <v>8</v>
      </c>
      <c r="O2" s="4" t="s">
        <v>86</v>
      </c>
      <c r="P2" s="2" t="s">
        <v>9</v>
      </c>
      <c r="Q2" s="2" t="s">
        <v>88</v>
      </c>
      <c r="R2" s="12" t="s">
        <v>85</v>
      </c>
      <c r="S2" s="12" t="s">
        <v>83</v>
      </c>
    </row>
    <row r="3" spans="1:19" ht="27" customHeight="1">
      <c r="A3" s="6">
        <v>1</v>
      </c>
      <c r="B3" s="14" t="s">
        <v>122</v>
      </c>
      <c r="C3" s="6" t="e">
        <f>VLOOKUP(E3,#REF!,11,0)</f>
        <v>#REF!</v>
      </c>
      <c r="D3" s="6" t="e">
        <f>VLOOKUP(E3,#REF!,12,0)</f>
        <v>#REF!</v>
      </c>
      <c r="E3" s="5" t="s">
        <v>16</v>
      </c>
      <c r="F3" s="5" t="s">
        <v>17</v>
      </c>
      <c r="G3" s="6" t="e">
        <f>VLOOKUP(E3,#REF!,3,0)</f>
        <v>#REF!</v>
      </c>
      <c r="H3" s="5" t="s">
        <v>18</v>
      </c>
      <c r="I3" s="5" t="s">
        <v>15</v>
      </c>
      <c r="J3" s="7">
        <v>1</v>
      </c>
      <c r="K3" s="8">
        <v>16</v>
      </c>
      <c r="L3" s="9">
        <v>80.599999999999994</v>
      </c>
      <c r="M3" s="8">
        <v>78.099999999999994</v>
      </c>
      <c r="N3" s="6">
        <v>40.299999999999997</v>
      </c>
      <c r="O3" s="6">
        <v>39.049999999999997</v>
      </c>
      <c r="P3" s="6">
        <v>79.349999999999994</v>
      </c>
      <c r="Q3" s="6">
        <v>1</v>
      </c>
      <c r="R3" s="13" t="s">
        <v>84</v>
      </c>
      <c r="S3" s="13" t="s">
        <v>84</v>
      </c>
    </row>
    <row r="4" spans="1:19" ht="27" customHeight="1">
      <c r="A4" s="6">
        <v>2</v>
      </c>
      <c r="B4" s="5" t="s">
        <v>19</v>
      </c>
      <c r="C4" s="6" t="e">
        <f>VLOOKUP(E4,#REF!,11,0)</f>
        <v>#REF!</v>
      </c>
      <c r="D4" s="6" t="e">
        <f>VLOOKUP(E4,#REF!,12,0)</f>
        <v>#REF!</v>
      </c>
      <c r="E4" s="5" t="s">
        <v>20</v>
      </c>
      <c r="F4" s="5" t="s">
        <v>21</v>
      </c>
      <c r="G4" s="6" t="e">
        <f>VLOOKUP(E4,#REF!,3,0)</f>
        <v>#REF!</v>
      </c>
      <c r="H4" s="5" t="s">
        <v>22</v>
      </c>
      <c r="I4" s="5" t="s">
        <v>14</v>
      </c>
      <c r="J4" s="7">
        <v>5</v>
      </c>
      <c r="K4" s="8">
        <v>8</v>
      </c>
      <c r="L4" s="9">
        <v>83.6</v>
      </c>
      <c r="M4" s="8">
        <v>79.28</v>
      </c>
      <c r="N4" s="6">
        <v>41.8</v>
      </c>
      <c r="O4" s="6">
        <v>39.64</v>
      </c>
      <c r="P4" s="6">
        <v>81.44</v>
      </c>
      <c r="Q4" s="6">
        <v>1</v>
      </c>
      <c r="R4" s="13" t="s">
        <v>84</v>
      </c>
      <c r="S4" s="13" t="s">
        <v>84</v>
      </c>
    </row>
    <row r="5" spans="1:19" ht="27" customHeight="1">
      <c r="A5" s="6">
        <v>3</v>
      </c>
      <c r="B5" s="5" t="s">
        <v>23</v>
      </c>
      <c r="C5" s="6" t="e">
        <f>VLOOKUP(E5,#REF!,11,0)</f>
        <v>#REF!</v>
      </c>
      <c r="D5" s="6" t="e">
        <f>VLOOKUP(E5,#REF!,12,0)</f>
        <v>#REF!</v>
      </c>
      <c r="E5" s="5" t="s">
        <v>24</v>
      </c>
      <c r="F5" s="5" t="s">
        <v>21</v>
      </c>
      <c r="G5" s="6" t="e">
        <f>VLOOKUP(E5,#REF!,3,0)</f>
        <v>#REF!</v>
      </c>
      <c r="H5" s="5" t="s">
        <v>22</v>
      </c>
      <c r="I5" s="5" t="s">
        <v>14</v>
      </c>
      <c r="J5" s="7">
        <v>5</v>
      </c>
      <c r="K5" s="8">
        <v>12</v>
      </c>
      <c r="L5" s="9">
        <v>82.4</v>
      </c>
      <c r="M5" s="8">
        <v>78.540000000000006</v>
      </c>
      <c r="N5" s="6">
        <v>41.2</v>
      </c>
      <c r="O5" s="6">
        <v>39.270000000000003</v>
      </c>
      <c r="P5" s="6">
        <v>80.47</v>
      </c>
      <c r="Q5" s="6">
        <v>2</v>
      </c>
      <c r="R5" s="13" t="s">
        <v>84</v>
      </c>
      <c r="S5" s="13" t="s">
        <v>84</v>
      </c>
    </row>
    <row r="6" spans="1:19" ht="27" customHeight="1">
      <c r="A6" s="6">
        <v>4</v>
      </c>
      <c r="B6" s="5" t="s">
        <v>25</v>
      </c>
      <c r="C6" s="6" t="e">
        <f>VLOOKUP(E6,#REF!,11,0)</f>
        <v>#REF!</v>
      </c>
      <c r="D6" s="6" t="e">
        <f>VLOOKUP(E6,#REF!,12,0)</f>
        <v>#REF!</v>
      </c>
      <c r="E6" s="5" t="s">
        <v>26</v>
      </c>
      <c r="F6" s="5" t="s">
        <v>21</v>
      </c>
      <c r="G6" s="6" t="e">
        <f>VLOOKUP(E6,#REF!,3,0)</f>
        <v>#REF!</v>
      </c>
      <c r="H6" s="5" t="s">
        <v>22</v>
      </c>
      <c r="I6" s="5" t="s">
        <v>14</v>
      </c>
      <c r="J6" s="7">
        <v>5</v>
      </c>
      <c r="K6" s="8">
        <v>5</v>
      </c>
      <c r="L6" s="9">
        <v>83.2</v>
      </c>
      <c r="M6" s="8">
        <v>77.239999999999995</v>
      </c>
      <c r="N6" s="6">
        <v>41.6</v>
      </c>
      <c r="O6" s="6">
        <v>38.619999999999997</v>
      </c>
      <c r="P6" s="6">
        <v>80.22</v>
      </c>
      <c r="Q6" s="6">
        <v>3</v>
      </c>
      <c r="R6" s="13" t="s">
        <v>84</v>
      </c>
      <c r="S6" s="13" t="s">
        <v>84</v>
      </c>
    </row>
    <row r="7" spans="1:19" ht="27" customHeight="1">
      <c r="A7" s="6">
        <v>5</v>
      </c>
      <c r="B7" s="5" t="s">
        <v>27</v>
      </c>
      <c r="C7" s="6" t="e">
        <f>VLOOKUP(E7,#REF!,11,0)</f>
        <v>#REF!</v>
      </c>
      <c r="D7" s="6" t="e">
        <f>VLOOKUP(E7,#REF!,12,0)</f>
        <v>#REF!</v>
      </c>
      <c r="E7" s="5" t="s">
        <v>28</v>
      </c>
      <c r="F7" s="5" t="s">
        <v>21</v>
      </c>
      <c r="G7" s="6" t="e">
        <f>VLOOKUP(E7,#REF!,3,0)</f>
        <v>#REF!</v>
      </c>
      <c r="H7" s="5" t="s">
        <v>22</v>
      </c>
      <c r="I7" s="5" t="s">
        <v>14</v>
      </c>
      <c r="J7" s="7">
        <v>5</v>
      </c>
      <c r="K7" s="8">
        <v>11</v>
      </c>
      <c r="L7" s="9">
        <v>74.400000000000006</v>
      </c>
      <c r="M7" s="8">
        <v>76.599999999999994</v>
      </c>
      <c r="N7" s="6">
        <v>37.200000000000003</v>
      </c>
      <c r="O7" s="6">
        <v>38.299999999999997</v>
      </c>
      <c r="P7" s="6">
        <v>75.5</v>
      </c>
      <c r="Q7" s="6">
        <v>5</v>
      </c>
      <c r="R7" s="13" t="s">
        <v>84</v>
      </c>
      <c r="S7" s="13" t="s">
        <v>84</v>
      </c>
    </row>
    <row r="8" spans="1:19" ht="27" customHeight="1">
      <c r="A8" s="6">
        <v>6</v>
      </c>
      <c r="B8" s="5" t="s">
        <v>29</v>
      </c>
      <c r="C8" s="6" t="e">
        <f>VLOOKUP(E8,#REF!,11,0)</f>
        <v>#REF!</v>
      </c>
      <c r="D8" s="6" t="e">
        <f>VLOOKUP(E8,#REF!,12,0)</f>
        <v>#REF!</v>
      </c>
      <c r="E8" s="5" t="s">
        <v>30</v>
      </c>
      <c r="F8" s="5" t="s">
        <v>31</v>
      </c>
      <c r="G8" s="6" t="e">
        <f>VLOOKUP(E8,#REF!,3,0)</f>
        <v>#REF!</v>
      </c>
      <c r="H8" s="5" t="s">
        <v>32</v>
      </c>
      <c r="I8" s="5" t="s">
        <v>14</v>
      </c>
      <c r="J8" s="7">
        <v>1</v>
      </c>
      <c r="K8" s="8">
        <v>26</v>
      </c>
      <c r="L8" s="9">
        <v>61.2</v>
      </c>
      <c r="M8" s="8">
        <v>77.459999999999994</v>
      </c>
      <c r="N8" s="6">
        <v>30.6</v>
      </c>
      <c r="O8" s="6">
        <v>38.729999999999997</v>
      </c>
      <c r="P8" s="6">
        <v>69.33</v>
      </c>
      <c r="Q8" s="6">
        <v>1</v>
      </c>
      <c r="R8" s="13" t="s">
        <v>84</v>
      </c>
      <c r="S8" s="13" t="s">
        <v>84</v>
      </c>
    </row>
    <row r="9" spans="1:19" ht="27" customHeight="1">
      <c r="A9" s="6">
        <v>7</v>
      </c>
      <c r="B9" s="5" t="s">
        <v>33</v>
      </c>
      <c r="C9" s="6" t="e">
        <f>VLOOKUP(E9,#REF!,11,0)</f>
        <v>#REF!</v>
      </c>
      <c r="D9" s="6" t="e">
        <f>VLOOKUP(E9,#REF!,12,0)</f>
        <v>#REF!</v>
      </c>
      <c r="E9" s="5" t="s">
        <v>34</v>
      </c>
      <c r="F9" s="5" t="s">
        <v>31</v>
      </c>
      <c r="G9" s="6" t="e">
        <f>VLOOKUP(E9,#REF!,3,0)</f>
        <v>#REF!</v>
      </c>
      <c r="H9" s="5" t="s">
        <v>35</v>
      </c>
      <c r="I9" s="5" t="s">
        <v>15</v>
      </c>
      <c r="J9" s="7">
        <v>2</v>
      </c>
      <c r="K9" s="8">
        <v>1</v>
      </c>
      <c r="L9" s="9">
        <v>66.099999999999994</v>
      </c>
      <c r="M9" s="8">
        <v>76.92</v>
      </c>
      <c r="N9" s="6">
        <v>33.049999999999997</v>
      </c>
      <c r="O9" s="6">
        <v>38.46</v>
      </c>
      <c r="P9" s="6">
        <v>71.510000000000005</v>
      </c>
      <c r="Q9" s="6">
        <v>1</v>
      </c>
      <c r="R9" s="13" t="s">
        <v>84</v>
      </c>
      <c r="S9" s="13" t="s">
        <v>84</v>
      </c>
    </row>
    <row r="10" spans="1:19" ht="27" customHeight="1">
      <c r="A10" s="6">
        <v>8</v>
      </c>
      <c r="B10" s="5" t="s">
        <v>91</v>
      </c>
      <c r="C10" s="6" t="e">
        <f>VLOOKUP(E10,#REF!,11,0)</f>
        <v>#REF!</v>
      </c>
      <c r="D10" s="6" t="e">
        <f>VLOOKUP(E10,#REF!,12,0)</f>
        <v>#REF!</v>
      </c>
      <c r="E10" s="5" t="s">
        <v>90</v>
      </c>
      <c r="F10" s="5" t="s">
        <v>31</v>
      </c>
      <c r="G10" s="6" t="e">
        <f>VLOOKUP(E10,#REF!,3,0)</f>
        <v>#REF!</v>
      </c>
      <c r="H10" s="5" t="s">
        <v>89</v>
      </c>
      <c r="I10" s="5" t="s">
        <v>14</v>
      </c>
      <c r="J10" s="7">
        <v>1</v>
      </c>
      <c r="K10" s="8">
        <v>15</v>
      </c>
      <c r="L10" s="9">
        <v>84</v>
      </c>
      <c r="M10" s="8">
        <v>78.8</v>
      </c>
      <c r="N10" s="6">
        <v>42</v>
      </c>
      <c r="O10" s="6">
        <v>39.4</v>
      </c>
      <c r="P10" s="6">
        <v>81.400000000000006</v>
      </c>
      <c r="Q10" s="6">
        <v>1</v>
      </c>
      <c r="R10" s="13" t="s">
        <v>84</v>
      </c>
      <c r="S10" s="13" t="s">
        <v>84</v>
      </c>
    </row>
    <row r="11" spans="1:19" ht="27" customHeight="1">
      <c r="A11" s="6">
        <v>9</v>
      </c>
      <c r="B11" s="5" t="s">
        <v>36</v>
      </c>
      <c r="C11" s="6" t="e">
        <f>VLOOKUP(E11,#REF!,11,0)</f>
        <v>#REF!</v>
      </c>
      <c r="D11" s="6" t="e">
        <f>VLOOKUP(E11,#REF!,12,0)</f>
        <v>#REF!</v>
      </c>
      <c r="E11" s="5" t="s">
        <v>37</v>
      </c>
      <c r="F11" s="5" t="s">
        <v>38</v>
      </c>
      <c r="G11" s="6" t="e">
        <f>VLOOKUP(E11,#REF!,3,0)</f>
        <v>#REF!</v>
      </c>
      <c r="H11" s="5" t="s">
        <v>22</v>
      </c>
      <c r="I11" s="5" t="s">
        <v>14</v>
      </c>
      <c r="J11" s="7">
        <v>5</v>
      </c>
      <c r="K11" s="8">
        <v>20</v>
      </c>
      <c r="L11" s="9">
        <v>74.2</v>
      </c>
      <c r="M11" s="8">
        <v>80.42</v>
      </c>
      <c r="N11" s="6">
        <v>37.1</v>
      </c>
      <c r="O11" s="6">
        <v>40.21</v>
      </c>
      <c r="P11" s="6">
        <v>77.31</v>
      </c>
      <c r="Q11" s="6">
        <v>1</v>
      </c>
      <c r="R11" s="13" t="s">
        <v>84</v>
      </c>
      <c r="S11" s="13" t="s">
        <v>84</v>
      </c>
    </row>
    <row r="12" spans="1:19" ht="27" customHeight="1">
      <c r="A12" s="6">
        <v>10</v>
      </c>
      <c r="B12" s="5" t="s">
        <v>39</v>
      </c>
      <c r="C12" s="6" t="e">
        <f>VLOOKUP(E12,#REF!,11,0)</f>
        <v>#REF!</v>
      </c>
      <c r="D12" s="6" t="e">
        <f>VLOOKUP(E12,#REF!,12,0)</f>
        <v>#REF!</v>
      </c>
      <c r="E12" s="5" t="s">
        <v>40</v>
      </c>
      <c r="F12" s="5" t="s">
        <v>38</v>
      </c>
      <c r="G12" s="6" t="e">
        <f>VLOOKUP(E12,#REF!,3,0)</f>
        <v>#REF!</v>
      </c>
      <c r="H12" s="5" t="s">
        <v>22</v>
      </c>
      <c r="I12" s="5" t="s">
        <v>14</v>
      </c>
      <c r="J12" s="7">
        <v>5</v>
      </c>
      <c r="K12" s="8">
        <v>21</v>
      </c>
      <c r="L12" s="9">
        <v>72</v>
      </c>
      <c r="M12" s="8">
        <v>81.34</v>
      </c>
      <c r="N12" s="6">
        <v>36</v>
      </c>
      <c r="O12" s="6">
        <v>40.67</v>
      </c>
      <c r="P12" s="6">
        <v>76.67</v>
      </c>
      <c r="Q12" s="6">
        <v>2</v>
      </c>
      <c r="R12" s="13" t="s">
        <v>84</v>
      </c>
      <c r="S12" s="13" t="s">
        <v>84</v>
      </c>
    </row>
    <row r="13" spans="1:19" ht="27" customHeight="1">
      <c r="A13" s="6">
        <v>11</v>
      </c>
      <c r="B13" s="5" t="s">
        <v>41</v>
      </c>
      <c r="C13" s="6" t="e">
        <f>VLOOKUP(E13,#REF!,11,0)</f>
        <v>#REF!</v>
      </c>
      <c r="D13" s="6" t="e">
        <f>VLOOKUP(E13,#REF!,12,0)</f>
        <v>#REF!</v>
      </c>
      <c r="E13" s="5" t="s">
        <v>42</v>
      </c>
      <c r="F13" s="5" t="s">
        <v>38</v>
      </c>
      <c r="G13" s="6" t="e">
        <f>VLOOKUP(E13,#REF!,3,0)</f>
        <v>#REF!</v>
      </c>
      <c r="H13" s="5" t="s">
        <v>22</v>
      </c>
      <c r="I13" s="5" t="s">
        <v>14</v>
      </c>
      <c r="J13" s="7">
        <v>5</v>
      </c>
      <c r="K13" s="8">
        <v>17</v>
      </c>
      <c r="L13" s="9">
        <v>75.400000000000006</v>
      </c>
      <c r="M13" s="8">
        <v>77.680000000000007</v>
      </c>
      <c r="N13" s="6">
        <v>37.700000000000003</v>
      </c>
      <c r="O13" s="6">
        <v>38.840000000000003</v>
      </c>
      <c r="P13" s="6">
        <v>76.540000000000006</v>
      </c>
      <c r="Q13" s="6">
        <v>3</v>
      </c>
      <c r="R13" s="13" t="s">
        <v>84</v>
      </c>
      <c r="S13" s="13" t="s">
        <v>84</v>
      </c>
    </row>
    <row r="14" spans="1:19" ht="27" customHeight="1">
      <c r="A14" s="6">
        <v>12</v>
      </c>
      <c r="B14" s="5" t="s">
        <v>43</v>
      </c>
      <c r="C14" s="6" t="e">
        <f>VLOOKUP(E14,#REF!,11,0)</f>
        <v>#REF!</v>
      </c>
      <c r="D14" s="6" t="e">
        <f>VLOOKUP(E14,#REF!,12,0)</f>
        <v>#REF!</v>
      </c>
      <c r="E14" s="5" t="s">
        <v>44</v>
      </c>
      <c r="F14" s="5" t="s">
        <v>38</v>
      </c>
      <c r="G14" s="6" t="e">
        <f>VLOOKUP(E14,#REF!,3,0)</f>
        <v>#REF!</v>
      </c>
      <c r="H14" s="5" t="s">
        <v>22</v>
      </c>
      <c r="I14" s="5" t="s">
        <v>14</v>
      </c>
      <c r="J14" s="7">
        <v>5</v>
      </c>
      <c r="K14" s="8">
        <v>23</v>
      </c>
      <c r="L14" s="9">
        <v>72.400000000000006</v>
      </c>
      <c r="M14" s="8">
        <v>79.88</v>
      </c>
      <c r="N14" s="6">
        <v>36.200000000000003</v>
      </c>
      <c r="O14" s="6">
        <v>39.94</v>
      </c>
      <c r="P14" s="6">
        <v>76.14</v>
      </c>
      <c r="Q14" s="6">
        <v>4</v>
      </c>
      <c r="R14" s="13" t="s">
        <v>84</v>
      </c>
      <c r="S14" s="13" t="s">
        <v>84</v>
      </c>
    </row>
    <row r="15" spans="1:19" ht="27" customHeight="1">
      <c r="A15" s="6">
        <v>13</v>
      </c>
      <c r="B15" s="5" t="s">
        <v>45</v>
      </c>
      <c r="C15" s="6" t="e">
        <f>VLOOKUP(E15,#REF!,11,0)</f>
        <v>#REF!</v>
      </c>
      <c r="D15" s="6" t="e">
        <f>VLOOKUP(E15,#REF!,12,0)</f>
        <v>#REF!</v>
      </c>
      <c r="E15" s="5" t="s">
        <v>46</v>
      </c>
      <c r="F15" s="5" t="s">
        <v>38</v>
      </c>
      <c r="G15" s="6" t="e">
        <f>VLOOKUP(E15,#REF!,3,0)</f>
        <v>#REF!</v>
      </c>
      <c r="H15" s="5" t="s">
        <v>22</v>
      </c>
      <c r="I15" s="5" t="s">
        <v>14</v>
      </c>
      <c r="J15" s="7">
        <v>5</v>
      </c>
      <c r="K15" s="8">
        <v>24</v>
      </c>
      <c r="L15" s="9">
        <v>73.2</v>
      </c>
      <c r="M15" s="8">
        <v>78.7</v>
      </c>
      <c r="N15" s="6">
        <v>36.6</v>
      </c>
      <c r="O15" s="6">
        <v>39.35</v>
      </c>
      <c r="P15" s="6">
        <v>75.95</v>
      </c>
      <c r="Q15" s="6">
        <v>5</v>
      </c>
      <c r="R15" s="13" t="s">
        <v>84</v>
      </c>
      <c r="S15" s="13" t="s">
        <v>84</v>
      </c>
    </row>
    <row r="16" spans="1:19" ht="27" customHeight="1">
      <c r="A16" s="6">
        <v>14</v>
      </c>
      <c r="B16" s="5" t="s">
        <v>47</v>
      </c>
      <c r="C16" s="6" t="e">
        <f>VLOOKUP(E16,#REF!,11,0)</f>
        <v>#REF!</v>
      </c>
      <c r="D16" s="6" t="e">
        <f>VLOOKUP(E16,#REF!,12,0)</f>
        <v>#REF!</v>
      </c>
      <c r="E16" s="5" t="s">
        <v>48</v>
      </c>
      <c r="F16" s="5" t="s">
        <v>49</v>
      </c>
      <c r="G16" s="6" t="e">
        <f>VLOOKUP(E16,#REF!,3,0)</f>
        <v>#REF!</v>
      </c>
      <c r="H16" s="5" t="s">
        <v>50</v>
      </c>
      <c r="I16" s="5" t="s">
        <v>14</v>
      </c>
      <c r="J16" s="7">
        <v>1</v>
      </c>
      <c r="K16" s="8">
        <v>11</v>
      </c>
      <c r="L16" s="9">
        <v>75</v>
      </c>
      <c r="M16" s="8">
        <v>77.58</v>
      </c>
      <c r="N16" s="6">
        <v>37.5</v>
      </c>
      <c r="O16" s="6">
        <v>38.79</v>
      </c>
      <c r="P16" s="6">
        <v>76.290000000000006</v>
      </c>
      <c r="Q16" s="6">
        <v>1</v>
      </c>
      <c r="R16" s="13" t="s">
        <v>84</v>
      </c>
      <c r="S16" s="13" t="s">
        <v>84</v>
      </c>
    </row>
    <row r="17" spans="1:19" ht="27" customHeight="1">
      <c r="A17" s="6">
        <v>15</v>
      </c>
      <c r="B17" s="5" t="s">
        <v>51</v>
      </c>
      <c r="C17" s="6" t="e">
        <f>VLOOKUP(E17,#REF!,11,0)</f>
        <v>#REF!</v>
      </c>
      <c r="D17" s="6" t="e">
        <f>VLOOKUP(E17,#REF!,12,0)</f>
        <v>#REF!</v>
      </c>
      <c r="E17" s="5" t="s">
        <v>52</v>
      </c>
      <c r="F17" s="5" t="s">
        <v>49</v>
      </c>
      <c r="G17" s="6" t="e">
        <f>VLOOKUP(E17,#REF!,3,0)</f>
        <v>#REF!</v>
      </c>
      <c r="H17" s="5" t="s">
        <v>32</v>
      </c>
      <c r="I17" s="5" t="s">
        <v>14</v>
      </c>
      <c r="J17" s="7">
        <v>1</v>
      </c>
      <c r="K17" s="8">
        <v>27</v>
      </c>
      <c r="L17" s="9">
        <v>65.400000000000006</v>
      </c>
      <c r="M17" s="8">
        <v>77.260000000000005</v>
      </c>
      <c r="N17" s="6">
        <v>32.700000000000003</v>
      </c>
      <c r="O17" s="6">
        <v>38.630000000000003</v>
      </c>
      <c r="P17" s="6">
        <v>71.33</v>
      </c>
      <c r="Q17" s="6">
        <v>1</v>
      </c>
      <c r="R17" s="13" t="s">
        <v>84</v>
      </c>
      <c r="S17" s="13" t="s">
        <v>84</v>
      </c>
    </row>
    <row r="18" spans="1:19" ht="27" customHeight="1">
      <c r="A18" s="6">
        <v>16</v>
      </c>
      <c r="B18" s="5" t="s">
        <v>118</v>
      </c>
      <c r="C18" s="6" t="e">
        <f>VLOOKUP(E18,#REF!,11,0)</f>
        <v>#REF!</v>
      </c>
      <c r="D18" s="6" t="e">
        <f>VLOOKUP(E18,#REF!,12,0)</f>
        <v>#REF!</v>
      </c>
      <c r="E18" s="5" t="s">
        <v>117</v>
      </c>
      <c r="F18" s="5" t="s">
        <v>107</v>
      </c>
      <c r="G18" s="6" t="e">
        <f>VLOOKUP(E18,#REF!,3,0)</f>
        <v>#REF!</v>
      </c>
      <c r="H18" s="5" t="s">
        <v>116</v>
      </c>
      <c r="I18" s="5" t="s">
        <v>14</v>
      </c>
      <c r="J18" s="7">
        <v>1</v>
      </c>
      <c r="K18" s="8">
        <v>1</v>
      </c>
      <c r="L18" s="9">
        <v>76.5</v>
      </c>
      <c r="M18" s="8">
        <v>78.88</v>
      </c>
      <c r="N18" s="6">
        <v>38.25</v>
      </c>
      <c r="O18" s="6">
        <v>39.44</v>
      </c>
      <c r="P18" s="6">
        <v>77.69</v>
      </c>
      <c r="Q18" s="6">
        <v>1</v>
      </c>
      <c r="R18" s="13" t="s">
        <v>84</v>
      </c>
      <c r="S18" s="13" t="s">
        <v>84</v>
      </c>
    </row>
    <row r="19" spans="1:19" ht="27" customHeight="1">
      <c r="A19" s="6">
        <v>17</v>
      </c>
      <c r="B19" s="5" t="s">
        <v>115</v>
      </c>
      <c r="C19" s="6" t="e">
        <f>VLOOKUP(E19,#REF!,11,0)</f>
        <v>#REF!</v>
      </c>
      <c r="D19" s="6" t="e">
        <f>VLOOKUP(E19,#REF!,12,0)</f>
        <v>#REF!</v>
      </c>
      <c r="E19" s="5" t="s">
        <v>114</v>
      </c>
      <c r="F19" s="5" t="s">
        <v>107</v>
      </c>
      <c r="G19" s="6" t="e">
        <f>VLOOKUP(E19,#REF!,3,0)</f>
        <v>#REF!</v>
      </c>
      <c r="H19" s="5" t="s">
        <v>113</v>
      </c>
      <c r="I19" s="5" t="s">
        <v>14</v>
      </c>
      <c r="J19" s="7">
        <v>1</v>
      </c>
      <c r="K19" s="8">
        <v>19</v>
      </c>
      <c r="L19" s="9">
        <v>78.099999999999994</v>
      </c>
      <c r="M19" s="8">
        <v>77.92</v>
      </c>
      <c r="N19" s="6">
        <v>39.049999999999997</v>
      </c>
      <c r="O19" s="6">
        <v>38.96</v>
      </c>
      <c r="P19" s="6">
        <v>78.010000000000005</v>
      </c>
      <c r="Q19" s="6">
        <v>1</v>
      </c>
      <c r="R19" s="13" t="s">
        <v>84</v>
      </c>
      <c r="S19" s="13" t="s">
        <v>84</v>
      </c>
    </row>
    <row r="20" spans="1:19" ht="27" customHeight="1">
      <c r="A20" s="6">
        <v>18</v>
      </c>
      <c r="B20" s="5" t="s">
        <v>112</v>
      </c>
      <c r="C20" s="6" t="e">
        <f>VLOOKUP(E20,#REF!,11,0)</f>
        <v>#REF!</v>
      </c>
      <c r="D20" s="6" t="e">
        <f>VLOOKUP(E20,#REF!,12,0)</f>
        <v>#REF!</v>
      </c>
      <c r="E20" s="5" t="s">
        <v>111</v>
      </c>
      <c r="F20" s="5" t="s">
        <v>107</v>
      </c>
      <c r="G20" s="6" t="e">
        <f>VLOOKUP(E20,#REF!,3,0)</f>
        <v>#REF!</v>
      </c>
      <c r="H20" s="5" t="s">
        <v>110</v>
      </c>
      <c r="I20" s="5" t="s">
        <v>15</v>
      </c>
      <c r="J20" s="7">
        <v>1</v>
      </c>
      <c r="K20" s="8">
        <v>28</v>
      </c>
      <c r="L20" s="9">
        <v>78.5</v>
      </c>
      <c r="M20" s="8">
        <v>76.92</v>
      </c>
      <c r="N20" s="6">
        <v>39.25</v>
      </c>
      <c r="O20" s="6">
        <v>38.46</v>
      </c>
      <c r="P20" s="6">
        <v>77.709999999999994</v>
      </c>
      <c r="Q20" s="6">
        <v>1</v>
      </c>
      <c r="R20" s="13" t="s">
        <v>84</v>
      </c>
      <c r="S20" s="13" t="s">
        <v>84</v>
      </c>
    </row>
    <row r="21" spans="1:19" ht="27" customHeight="1">
      <c r="A21" s="6">
        <v>19</v>
      </c>
      <c r="B21" s="5" t="s">
        <v>109</v>
      </c>
      <c r="C21" s="6" t="e">
        <f>VLOOKUP(E21,#REF!,11,0)</f>
        <v>#REF!</v>
      </c>
      <c r="D21" s="6" t="e">
        <f>VLOOKUP(E21,#REF!,12,0)</f>
        <v>#REF!</v>
      </c>
      <c r="E21" s="5" t="s">
        <v>108</v>
      </c>
      <c r="F21" s="5" t="s">
        <v>107</v>
      </c>
      <c r="G21" s="6" t="e">
        <f>VLOOKUP(E21,#REF!,3,0)</f>
        <v>#REF!</v>
      </c>
      <c r="H21" s="5" t="s">
        <v>106</v>
      </c>
      <c r="I21" s="5" t="s">
        <v>14</v>
      </c>
      <c r="J21" s="7">
        <v>1</v>
      </c>
      <c r="K21" s="8">
        <v>25</v>
      </c>
      <c r="L21" s="9">
        <v>70.599999999999994</v>
      </c>
      <c r="M21" s="8">
        <v>75.78</v>
      </c>
      <c r="N21" s="6">
        <v>35.299999999999997</v>
      </c>
      <c r="O21" s="6">
        <v>37.89</v>
      </c>
      <c r="P21" s="6">
        <v>73.19</v>
      </c>
      <c r="Q21" s="6">
        <v>1</v>
      </c>
      <c r="R21" s="13" t="s">
        <v>84</v>
      </c>
      <c r="S21" s="13" t="s">
        <v>84</v>
      </c>
    </row>
    <row r="22" spans="1:19" ht="27" customHeight="1">
      <c r="A22" s="6">
        <v>20</v>
      </c>
      <c r="B22" s="5" t="s">
        <v>53</v>
      </c>
      <c r="C22" s="6" t="e">
        <f>VLOOKUP(E22,#REF!,11,0)</f>
        <v>#REF!</v>
      </c>
      <c r="D22" s="6" t="e">
        <f>VLOOKUP(E22,#REF!,12,0)</f>
        <v>#REF!</v>
      </c>
      <c r="E22" s="5" t="s">
        <v>54</v>
      </c>
      <c r="F22" s="5" t="s">
        <v>55</v>
      </c>
      <c r="G22" s="6" t="e">
        <f>VLOOKUP(E22,#REF!,3,0)</f>
        <v>#REF!</v>
      </c>
      <c r="H22" s="5" t="s">
        <v>18</v>
      </c>
      <c r="I22" s="5" t="s">
        <v>15</v>
      </c>
      <c r="J22" s="7">
        <v>2</v>
      </c>
      <c r="K22" s="8">
        <v>15</v>
      </c>
      <c r="L22" s="9">
        <v>75.2</v>
      </c>
      <c r="M22" s="8">
        <v>75.84</v>
      </c>
      <c r="N22" s="6">
        <v>37.6</v>
      </c>
      <c r="O22" s="6">
        <v>37.92</v>
      </c>
      <c r="P22" s="6">
        <v>75.52</v>
      </c>
      <c r="Q22" s="6">
        <v>1</v>
      </c>
      <c r="R22" s="13" t="s">
        <v>84</v>
      </c>
      <c r="S22" s="13" t="s">
        <v>84</v>
      </c>
    </row>
    <row r="23" spans="1:19" ht="27" customHeight="1">
      <c r="A23" s="6">
        <v>21</v>
      </c>
      <c r="B23" s="5" t="s">
        <v>105</v>
      </c>
      <c r="C23" s="6" t="e">
        <f>VLOOKUP(E23,#REF!,11,0)</f>
        <v>#REF!</v>
      </c>
      <c r="D23" s="6" t="e">
        <f>VLOOKUP(E23,#REF!,12,0)</f>
        <v>#REF!</v>
      </c>
      <c r="E23" s="5" t="s">
        <v>104</v>
      </c>
      <c r="F23" s="5" t="s">
        <v>93</v>
      </c>
      <c r="G23" s="6" t="e">
        <f>VLOOKUP(E23,#REF!,3,0)</f>
        <v>#REF!</v>
      </c>
      <c r="H23" s="5" t="s">
        <v>101</v>
      </c>
      <c r="I23" s="5" t="s">
        <v>14</v>
      </c>
      <c r="J23" s="7">
        <v>3</v>
      </c>
      <c r="K23" s="8">
        <v>12</v>
      </c>
      <c r="L23" s="9">
        <v>70.3</v>
      </c>
      <c r="M23" s="8">
        <v>76.66</v>
      </c>
      <c r="N23" s="6">
        <v>35.15</v>
      </c>
      <c r="O23" s="6">
        <v>38.33</v>
      </c>
      <c r="P23" s="6">
        <v>73.48</v>
      </c>
      <c r="Q23" s="6">
        <v>1</v>
      </c>
      <c r="R23" s="13" t="s">
        <v>84</v>
      </c>
      <c r="S23" s="13" t="s">
        <v>84</v>
      </c>
    </row>
    <row r="24" spans="1:19" ht="27" customHeight="1">
      <c r="A24" s="6">
        <v>22</v>
      </c>
      <c r="B24" s="5" t="s">
        <v>103</v>
      </c>
      <c r="C24" s="6" t="e">
        <f>VLOOKUP(E24,#REF!,11,0)</f>
        <v>#REF!</v>
      </c>
      <c r="D24" s="6" t="e">
        <f>VLOOKUP(E24,#REF!,12,0)</f>
        <v>#REF!</v>
      </c>
      <c r="E24" s="5" t="s">
        <v>102</v>
      </c>
      <c r="F24" s="5" t="s">
        <v>93</v>
      </c>
      <c r="G24" s="6" t="e">
        <f>VLOOKUP(E24,#REF!,3,0)</f>
        <v>#REF!</v>
      </c>
      <c r="H24" s="5" t="s">
        <v>101</v>
      </c>
      <c r="I24" s="5" t="s">
        <v>14</v>
      </c>
      <c r="J24" s="7">
        <v>3</v>
      </c>
      <c r="K24" s="8">
        <v>11</v>
      </c>
      <c r="L24" s="9">
        <v>63.7</v>
      </c>
      <c r="M24" s="8">
        <v>77.14</v>
      </c>
      <c r="N24" s="6">
        <v>31.85</v>
      </c>
      <c r="O24" s="6">
        <v>38.57</v>
      </c>
      <c r="P24" s="6">
        <v>70.42</v>
      </c>
      <c r="Q24" s="6">
        <v>2</v>
      </c>
      <c r="R24" s="13" t="s">
        <v>84</v>
      </c>
      <c r="S24" s="13" t="s">
        <v>84</v>
      </c>
    </row>
    <row r="25" spans="1:19" ht="27" customHeight="1">
      <c r="A25" s="6">
        <v>23</v>
      </c>
      <c r="B25" s="5" t="s">
        <v>100</v>
      </c>
      <c r="C25" s="6" t="e">
        <f>VLOOKUP(E25,#REF!,11,0)</f>
        <v>#REF!</v>
      </c>
      <c r="D25" s="6" t="e">
        <f>VLOOKUP(E25,#REF!,12,0)</f>
        <v>#REF!</v>
      </c>
      <c r="E25" s="5" t="s">
        <v>99</v>
      </c>
      <c r="F25" s="5" t="s">
        <v>93</v>
      </c>
      <c r="G25" s="6" t="e">
        <f>VLOOKUP(E25,#REF!,3,0)</f>
        <v>#REF!</v>
      </c>
      <c r="H25" s="5" t="s">
        <v>96</v>
      </c>
      <c r="I25" s="5" t="s">
        <v>14</v>
      </c>
      <c r="J25" s="7">
        <v>2</v>
      </c>
      <c r="K25" s="8">
        <v>28</v>
      </c>
      <c r="L25" s="9">
        <v>73.599999999999994</v>
      </c>
      <c r="M25" s="8">
        <v>77.02</v>
      </c>
      <c r="N25" s="6">
        <v>36.799999999999997</v>
      </c>
      <c r="O25" s="6">
        <v>38.51</v>
      </c>
      <c r="P25" s="6">
        <v>75.31</v>
      </c>
      <c r="Q25" s="6">
        <v>1</v>
      </c>
      <c r="R25" s="13" t="s">
        <v>84</v>
      </c>
      <c r="S25" s="13" t="s">
        <v>84</v>
      </c>
    </row>
    <row r="26" spans="1:19" ht="27" customHeight="1">
      <c r="A26" s="6">
        <v>24</v>
      </c>
      <c r="B26" s="5" t="s">
        <v>98</v>
      </c>
      <c r="C26" s="6" t="e">
        <f>VLOOKUP(E26,#REF!,11,0)</f>
        <v>#REF!</v>
      </c>
      <c r="D26" s="6" t="e">
        <f>VLOOKUP(E26,#REF!,12,0)</f>
        <v>#REF!</v>
      </c>
      <c r="E26" s="5" t="s">
        <v>97</v>
      </c>
      <c r="F26" s="5" t="s">
        <v>93</v>
      </c>
      <c r="G26" s="6" t="e">
        <f>VLOOKUP(E26,#REF!,3,0)</f>
        <v>#REF!</v>
      </c>
      <c r="H26" s="5" t="s">
        <v>96</v>
      </c>
      <c r="I26" s="5" t="s">
        <v>14</v>
      </c>
      <c r="J26" s="7">
        <v>2</v>
      </c>
      <c r="K26" s="8">
        <v>25</v>
      </c>
      <c r="L26" s="9">
        <v>66.8</v>
      </c>
      <c r="M26" s="8">
        <v>77.239999999999995</v>
      </c>
      <c r="N26" s="6">
        <v>33.4</v>
      </c>
      <c r="O26" s="6">
        <v>38.619999999999997</v>
      </c>
      <c r="P26" s="6">
        <v>72.02</v>
      </c>
      <c r="Q26" s="6">
        <v>2</v>
      </c>
      <c r="R26" s="13" t="s">
        <v>84</v>
      </c>
      <c r="S26" s="13" t="s">
        <v>84</v>
      </c>
    </row>
    <row r="27" spans="1:19" ht="27" customHeight="1">
      <c r="A27" s="6">
        <v>25</v>
      </c>
      <c r="B27" s="5" t="s">
        <v>95</v>
      </c>
      <c r="C27" s="6" t="e">
        <f>VLOOKUP(E27,#REF!,11,0)</f>
        <v>#REF!</v>
      </c>
      <c r="D27" s="6" t="e">
        <f>VLOOKUP(E27,#REF!,12,0)</f>
        <v>#REF!</v>
      </c>
      <c r="E27" s="5" t="s">
        <v>94</v>
      </c>
      <c r="F27" s="5" t="s">
        <v>93</v>
      </c>
      <c r="G27" s="6" t="e">
        <f>VLOOKUP(E27,#REF!,3,0)</f>
        <v>#REF!</v>
      </c>
      <c r="H27" s="5" t="s">
        <v>92</v>
      </c>
      <c r="I27" s="5" t="s">
        <v>15</v>
      </c>
      <c r="J27" s="7">
        <v>1</v>
      </c>
      <c r="K27" s="8">
        <v>2</v>
      </c>
      <c r="L27" s="9">
        <v>85.3</v>
      </c>
      <c r="M27" s="8">
        <v>79.040000000000006</v>
      </c>
      <c r="N27" s="6">
        <v>42.65</v>
      </c>
      <c r="O27" s="6">
        <v>39.520000000000003</v>
      </c>
      <c r="P27" s="6">
        <v>82.17</v>
      </c>
      <c r="Q27" s="6">
        <v>1</v>
      </c>
      <c r="R27" s="13" t="s">
        <v>84</v>
      </c>
      <c r="S27" s="13" t="s">
        <v>84</v>
      </c>
    </row>
    <row r="28" spans="1:19" ht="27" customHeight="1">
      <c r="A28" s="6">
        <v>26</v>
      </c>
      <c r="B28" s="5" t="s">
        <v>56</v>
      </c>
      <c r="C28" s="6" t="e">
        <f>VLOOKUP(E28,#REF!,11,0)</f>
        <v>#REF!</v>
      </c>
      <c r="D28" s="6" t="e">
        <f>VLOOKUP(E28,#REF!,12,0)</f>
        <v>#REF!</v>
      </c>
      <c r="E28" s="5" t="s">
        <v>57</v>
      </c>
      <c r="F28" s="5" t="s">
        <v>58</v>
      </c>
      <c r="G28" s="6" t="e">
        <f>VLOOKUP(E28,#REF!,3,0)</f>
        <v>#REF!</v>
      </c>
      <c r="H28" s="5" t="s">
        <v>13</v>
      </c>
      <c r="I28" s="5" t="s">
        <v>14</v>
      </c>
      <c r="J28" s="7">
        <v>1</v>
      </c>
      <c r="K28" s="8">
        <v>24</v>
      </c>
      <c r="L28" s="9">
        <v>70</v>
      </c>
      <c r="M28" s="8">
        <v>77.52</v>
      </c>
      <c r="N28" s="6">
        <v>35</v>
      </c>
      <c r="O28" s="6">
        <v>38.76</v>
      </c>
      <c r="P28" s="6">
        <v>73.760000000000005</v>
      </c>
      <c r="Q28" s="6">
        <v>1</v>
      </c>
      <c r="R28" s="13" t="s">
        <v>84</v>
      </c>
      <c r="S28" s="13" t="s">
        <v>84</v>
      </c>
    </row>
    <row r="29" spans="1:19" ht="27" customHeight="1">
      <c r="A29" s="6">
        <v>27</v>
      </c>
      <c r="B29" s="5" t="s">
        <v>59</v>
      </c>
      <c r="C29" s="6" t="e">
        <f>VLOOKUP(E29,#REF!,11,0)</f>
        <v>#REF!</v>
      </c>
      <c r="D29" s="6" t="e">
        <f>VLOOKUP(E29,#REF!,12,0)</f>
        <v>#REF!</v>
      </c>
      <c r="E29" s="5" t="s">
        <v>60</v>
      </c>
      <c r="F29" s="5" t="s">
        <v>58</v>
      </c>
      <c r="G29" s="6" t="e">
        <f>VLOOKUP(E29,#REF!,3,0)</f>
        <v>#REF!</v>
      </c>
      <c r="H29" s="5" t="s">
        <v>61</v>
      </c>
      <c r="I29" s="5" t="s">
        <v>14</v>
      </c>
      <c r="J29" s="7">
        <v>1</v>
      </c>
      <c r="K29" s="8">
        <v>17</v>
      </c>
      <c r="L29" s="9">
        <v>64</v>
      </c>
      <c r="M29" s="8">
        <v>77.8</v>
      </c>
      <c r="N29" s="6">
        <v>32</v>
      </c>
      <c r="O29" s="6">
        <v>38.9</v>
      </c>
      <c r="P29" s="6">
        <v>70.900000000000006</v>
      </c>
      <c r="Q29" s="6">
        <v>1</v>
      </c>
      <c r="R29" s="13" t="s">
        <v>84</v>
      </c>
      <c r="S29" s="13" t="s">
        <v>84</v>
      </c>
    </row>
    <row r="30" spans="1:19" ht="27" customHeight="1">
      <c r="A30" s="6">
        <v>28</v>
      </c>
      <c r="B30" s="5" t="s">
        <v>62</v>
      </c>
      <c r="C30" s="6" t="e">
        <f>VLOOKUP(E30,#REF!,11,0)</f>
        <v>#REF!</v>
      </c>
      <c r="D30" s="6" t="e">
        <f>VLOOKUP(E30,#REF!,12,0)</f>
        <v>#REF!</v>
      </c>
      <c r="E30" s="5" t="s">
        <v>63</v>
      </c>
      <c r="F30" s="5" t="s">
        <v>64</v>
      </c>
      <c r="G30" s="6" t="e">
        <f>VLOOKUP(E30,#REF!,3,0)</f>
        <v>#REF!</v>
      </c>
      <c r="H30" s="5" t="s">
        <v>13</v>
      </c>
      <c r="I30" s="5" t="s">
        <v>14</v>
      </c>
      <c r="J30" s="7">
        <v>2</v>
      </c>
      <c r="K30" s="8">
        <v>23</v>
      </c>
      <c r="L30" s="9">
        <v>72</v>
      </c>
      <c r="M30" s="8">
        <v>76.400000000000006</v>
      </c>
      <c r="N30" s="6">
        <v>36</v>
      </c>
      <c r="O30" s="6">
        <v>38.200000000000003</v>
      </c>
      <c r="P30" s="6">
        <v>74.2</v>
      </c>
      <c r="Q30" s="6">
        <v>1</v>
      </c>
      <c r="R30" s="13" t="s">
        <v>84</v>
      </c>
      <c r="S30" s="13" t="s">
        <v>84</v>
      </c>
    </row>
    <row r="31" spans="1:19" ht="27" customHeight="1">
      <c r="A31" s="6">
        <v>29</v>
      </c>
      <c r="B31" s="5" t="s">
        <v>65</v>
      </c>
      <c r="C31" s="6" t="e">
        <f>VLOOKUP(E31,#REF!,11,0)</f>
        <v>#REF!</v>
      </c>
      <c r="D31" s="6" t="e">
        <f>VLOOKUP(E31,#REF!,12,0)</f>
        <v>#REF!</v>
      </c>
      <c r="E31" s="5" t="s">
        <v>66</v>
      </c>
      <c r="F31" s="5" t="s">
        <v>64</v>
      </c>
      <c r="G31" s="6" t="e">
        <f>VLOOKUP(E31,#REF!,3,0)</f>
        <v>#REF!</v>
      </c>
      <c r="H31" s="5" t="s">
        <v>13</v>
      </c>
      <c r="I31" s="5" t="s">
        <v>15</v>
      </c>
      <c r="J31" s="7">
        <v>2</v>
      </c>
      <c r="K31" s="8">
        <v>21</v>
      </c>
      <c r="L31" s="9">
        <v>69</v>
      </c>
      <c r="M31" s="8">
        <v>77.84</v>
      </c>
      <c r="N31" s="6">
        <v>34.5</v>
      </c>
      <c r="O31" s="6">
        <v>38.92</v>
      </c>
      <c r="P31" s="6">
        <v>73.42</v>
      </c>
      <c r="Q31" s="6">
        <v>2</v>
      </c>
      <c r="R31" s="13" t="s">
        <v>84</v>
      </c>
      <c r="S31" s="13" t="s">
        <v>84</v>
      </c>
    </row>
    <row r="32" spans="1:19" ht="27" customHeight="1">
      <c r="A32" s="6">
        <v>30</v>
      </c>
      <c r="B32" s="5" t="s">
        <v>67</v>
      </c>
      <c r="C32" s="6" t="e">
        <f>VLOOKUP(E32,#REF!,11,0)</f>
        <v>#REF!</v>
      </c>
      <c r="D32" s="6" t="e">
        <f>VLOOKUP(E32,#REF!,12,0)</f>
        <v>#REF!</v>
      </c>
      <c r="E32" s="5" t="s">
        <v>68</v>
      </c>
      <c r="F32" s="5" t="s">
        <v>64</v>
      </c>
      <c r="G32" s="6" t="e">
        <f>VLOOKUP(E32,#REF!,3,0)</f>
        <v>#REF!</v>
      </c>
      <c r="H32" s="5" t="s">
        <v>69</v>
      </c>
      <c r="I32" s="5" t="s">
        <v>14</v>
      </c>
      <c r="J32" s="7">
        <v>2</v>
      </c>
      <c r="K32" s="8">
        <v>32</v>
      </c>
      <c r="L32" s="9">
        <v>73.099999999999994</v>
      </c>
      <c r="M32" s="8">
        <v>79.06</v>
      </c>
      <c r="N32" s="6">
        <v>36.549999999999997</v>
      </c>
      <c r="O32" s="6">
        <v>39.53</v>
      </c>
      <c r="P32" s="6">
        <v>76.08</v>
      </c>
      <c r="Q32" s="6">
        <v>1</v>
      </c>
      <c r="R32" s="13" t="s">
        <v>84</v>
      </c>
      <c r="S32" s="13" t="s">
        <v>84</v>
      </c>
    </row>
    <row r="33" spans="1:19" ht="27" customHeight="1">
      <c r="A33" s="6">
        <v>31</v>
      </c>
      <c r="B33" s="5" t="s">
        <v>70</v>
      </c>
      <c r="C33" s="6" t="e">
        <f>VLOOKUP(E33,#REF!,11,0)</f>
        <v>#REF!</v>
      </c>
      <c r="D33" s="6" t="e">
        <f>VLOOKUP(E33,#REF!,12,0)</f>
        <v>#REF!</v>
      </c>
      <c r="E33" s="5" t="s">
        <v>71</v>
      </c>
      <c r="F33" s="5" t="s">
        <v>64</v>
      </c>
      <c r="G33" s="6" t="e">
        <f>VLOOKUP(E33,#REF!,3,0)</f>
        <v>#REF!</v>
      </c>
      <c r="H33" s="5" t="s">
        <v>69</v>
      </c>
      <c r="I33" s="5" t="s">
        <v>14</v>
      </c>
      <c r="J33" s="7">
        <v>2</v>
      </c>
      <c r="K33" s="8">
        <v>29</v>
      </c>
      <c r="L33" s="9">
        <v>74.099999999999994</v>
      </c>
      <c r="M33" s="8">
        <v>76.88</v>
      </c>
      <c r="N33" s="6">
        <v>37.049999999999997</v>
      </c>
      <c r="O33" s="6">
        <v>38.44</v>
      </c>
      <c r="P33" s="6">
        <v>75.489999999999995</v>
      </c>
      <c r="Q33" s="6">
        <v>2</v>
      </c>
      <c r="R33" s="13" t="s">
        <v>84</v>
      </c>
      <c r="S33" s="13" t="s">
        <v>84</v>
      </c>
    </row>
    <row r="34" spans="1:19" ht="27" customHeight="1">
      <c r="A34" s="6">
        <v>32</v>
      </c>
      <c r="B34" s="5" t="s">
        <v>72</v>
      </c>
      <c r="C34" s="6" t="e">
        <f>VLOOKUP(E34,#REF!,11,0)</f>
        <v>#REF!</v>
      </c>
      <c r="D34" s="6" t="e">
        <f>VLOOKUP(E34,#REF!,12,0)</f>
        <v>#REF!</v>
      </c>
      <c r="E34" s="5" t="s">
        <v>73</v>
      </c>
      <c r="F34" s="5" t="s">
        <v>64</v>
      </c>
      <c r="G34" s="6" t="e">
        <f>VLOOKUP(E34,#REF!,3,0)</f>
        <v>#REF!</v>
      </c>
      <c r="H34" s="5" t="s">
        <v>74</v>
      </c>
      <c r="I34" s="5" t="s">
        <v>14</v>
      </c>
      <c r="J34" s="7">
        <v>1</v>
      </c>
      <c r="K34" s="8">
        <v>1</v>
      </c>
      <c r="L34" s="9">
        <v>66</v>
      </c>
      <c r="M34" s="8">
        <v>77.400000000000006</v>
      </c>
      <c r="N34" s="6">
        <v>33</v>
      </c>
      <c r="O34" s="6">
        <v>38.700000000000003</v>
      </c>
      <c r="P34" s="6">
        <v>71.7</v>
      </c>
      <c r="Q34" s="6">
        <v>1</v>
      </c>
      <c r="R34" s="13" t="s">
        <v>84</v>
      </c>
      <c r="S34" s="13" t="s">
        <v>84</v>
      </c>
    </row>
    <row r="35" spans="1:19" ht="27" customHeight="1">
      <c r="A35" s="6">
        <v>33</v>
      </c>
      <c r="B35" s="5" t="s">
        <v>10</v>
      </c>
      <c r="C35" s="6" t="e">
        <f>VLOOKUP(E35,#REF!,11,0)</f>
        <v>#REF!</v>
      </c>
      <c r="D35" s="6" t="e">
        <f>VLOOKUP(E35,#REF!,12,0)</f>
        <v>#REF!</v>
      </c>
      <c r="E35" s="5" t="s">
        <v>11</v>
      </c>
      <c r="F35" s="5" t="s">
        <v>12</v>
      </c>
      <c r="G35" s="6" t="e">
        <f>VLOOKUP(E35,#REF!,3,0)</f>
        <v>#REF!</v>
      </c>
      <c r="H35" s="5" t="s">
        <v>13</v>
      </c>
      <c r="I35" s="5" t="s">
        <v>14</v>
      </c>
      <c r="J35" s="7">
        <v>1</v>
      </c>
      <c r="K35" s="8">
        <v>27</v>
      </c>
      <c r="L35" s="9">
        <v>61</v>
      </c>
      <c r="M35" s="8">
        <v>77</v>
      </c>
      <c r="N35" s="6">
        <v>30.5</v>
      </c>
      <c r="O35" s="6">
        <v>38.5</v>
      </c>
      <c r="P35" s="6">
        <v>69</v>
      </c>
      <c r="Q35" s="6">
        <v>1</v>
      </c>
      <c r="R35" s="13" t="s">
        <v>84</v>
      </c>
      <c r="S35" s="13" t="s">
        <v>84</v>
      </c>
    </row>
    <row r="36" spans="1:19" ht="27" customHeight="1">
      <c r="A36" s="6">
        <v>34</v>
      </c>
      <c r="B36" s="5" t="s">
        <v>75</v>
      </c>
      <c r="C36" s="6" t="e">
        <f>VLOOKUP(E36,#REF!,11,0)</f>
        <v>#REF!</v>
      </c>
      <c r="D36" s="6" t="e">
        <f>VLOOKUP(E36,#REF!,12,0)</f>
        <v>#REF!</v>
      </c>
      <c r="E36" s="5" t="s">
        <v>76</v>
      </c>
      <c r="F36" s="5" t="s">
        <v>77</v>
      </c>
      <c r="G36" s="6" t="e">
        <f>VLOOKUP(E36,#REF!,3,0)</f>
        <v>#REF!</v>
      </c>
      <c r="H36" s="5" t="s">
        <v>78</v>
      </c>
      <c r="I36" s="5" t="s">
        <v>14</v>
      </c>
      <c r="J36" s="7">
        <v>1</v>
      </c>
      <c r="K36" s="8">
        <v>4</v>
      </c>
      <c r="L36" s="9">
        <v>60.2</v>
      </c>
      <c r="M36" s="8">
        <v>77.64</v>
      </c>
      <c r="N36" s="6">
        <v>30.1</v>
      </c>
      <c r="O36" s="6">
        <v>38.82</v>
      </c>
      <c r="P36" s="6">
        <v>68.92</v>
      </c>
      <c r="Q36" s="6">
        <v>1</v>
      </c>
      <c r="R36" s="13" t="s">
        <v>84</v>
      </c>
      <c r="S36" s="13" t="s">
        <v>84</v>
      </c>
    </row>
    <row r="37" spans="1:19" ht="27" customHeight="1">
      <c r="A37" s="6">
        <v>35</v>
      </c>
      <c r="B37" s="5" t="s">
        <v>79</v>
      </c>
      <c r="C37" s="6" t="e">
        <f>VLOOKUP(E37,#REF!,11,0)</f>
        <v>#REF!</v>
      </c>
      <c r="D37" s="6" t="e">
        <f>VLOOKUP(E37,#REF!,12,0)</f>
        <v>#REF!</v>
      </c>
      <c r="E37" s="5" t="s">
        <v>80</v>
      </c>
      <c r="F37" s="5" t="s">
        <v>77</v>
      </c>
      <c r="G37" s="6" t="e">
        <f>VLOOKUP(E37,#REF!,3,0)</f>
        <v>#REF!</v>
      </c>
      <c r="H37" s="5" t="s">
        <v>81</v>
      </c>
      <c r="I37" s="5" t="s">
        <v>14</v>
      </c>
      <c r="J37" s="7">
        <v>1</v>
      </c>
      <c r="K37" s="8">
        <v>8</v>
      </c>
      <c r="L37" s="9">
        <v>78.5</v>
      </c>
      <c r="M37" s="8">
        <v>76.66</v>
      </c>
      <c r="N37" s="6">
        <v>39.25</v>
      </c>
      <c r="O37" s="6">
        <v>38.33</v>
      </c>
      <c r="P37" s="6">
        <v>77.58</v>
      </c>
      <c r="Q37" s="6">
        <v>1</v>
      </c>
      <c r="R37" s="13" t="s">
        <v>84</v>
      </c>
      <c r="S37" s="13" t="s">
        <v>84</v>
      </c>
    </row>
    <row r="38" spans="1:19" ht="27" customHeight="1">
      <c r="A38" s="6">
        <v>36</v>
      </c>
      <c r="B38" s="5" t="s">
        <v>121</v>
      </c>
      <c r="C38" s="6" t="e">
        <f>VLOOKUP(E38,#REF!,11,0)</f>
        <v>#REF!</v>
      </c>
      <c r="D38" s="6" t="e">
        <f>VLOOKUP(E38,#REF!,12,0)</f>
        <v>#REF!</v>
      </c>
      <c r="E38" s="5" t="s">
        <v>120</v>
      </c>
      <c r="F38" s="5" t="s">
        <v>77</v>
      </c>
      <c r="G38" s="6" t="e">
        <f>VLOOKUP(E38,#REF!,3,0)</f>
        <v>#REF!</v>
      </c>
      <c r="H38" s="5" t="s">
        <v>119</v>
      </c>
      <c r="I38" s="5" t="s">
        <v>14</v>
      </c>
      <c r="J38" s="7">
        <v>2</v>
      </c>
      <c r="K38" s="8">
        <v>13</v>
      </c>
      <c r="L38" s="9">
        <v>80.8</v>
      </c>
      <c r="M38" s="8">
        <v>77.42</v>
      </c>
      <c r="N38" s="6">
        <v>40.4</v>
      </c>
      <c r="O38" s="6">
        <v>38.71</v>
      </c>
      <c r="P38" s="6">
        <v>79.11</v>
      </c>
      <c r="Q38" s="6">
        <v>1</v>
      </c>
      <c r="R38" s="13" t="s">
        <v>84</v>
      </c>
      <c r="S38" s="13" t="s">
        <v>84</v>
      </c>
    </row>
  </sheetData>
  <mergeCells count="1">
    <mergeCell ref="A1:S1"/>
  </mergeCells>
  <phoneticPr fontId="2" type="noConversion"/>
  <printOptions horizontalCentered="1"/>
  <pageMargins left="0.11811023622047245" right="0.11811023622047245" top="0.39370078740157483" bottom="0.4330708661417322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2021-11-16T06:09:05Z</cp:lastPrinted>
  <dcterms:created xsi:type="dcterms:W3CDTF">2021-10-19T02:06:57Z</dcterms:created>
  <dcterms:modified xsi:type="dcterms:W3CDTF">2021-11-16T06:18:22Z</dcterms:modified>
</cp:coreProperties>
</file>