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3" sheetId="3" r:id="rId2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<sst xmlns="http://schemas.openxmlformats.org/spreadsheetml/2006/main" count="421" uniqueCount="252">
  <si>
    <t>古县2021年招聘大学毕业生到村（社区）工作人员综合成绩</t>
  </si>
  <si>
    <t>序号</t>
  </si>
  <si>
    <t>岗位代码</t>
  </si>
  <si>
    <t>报考单位</t>
  </si>
  <si>
    <t>报考职位</t>
  </si>
  <si>
    <t>准考证号</t>
  </si>
  <si>
    <t>姓名</t>
  </si>
  <si>
    <t>性别</t>
  </si>
  <si>
    <t>面试号</t>
  </si>
  <si>
    <t>笔试成绩</t>
  </si>
  <si>
    <t>笔试60%</t>
  </si>
  <si>
    <t>面试
成绩</t>
  </si>
  <si>
    <t>面试40%</t>
  </si>
  <si>
    <t>综合
成绩</t>
  </si>
  <si>
    <t>名次</t>
  </si>
  <si>
    <t>大学生到村（社区）</t>
  </si>
  <si>
    <t>岗位1（男）</t>
  </si>
  <si>
    <t>20210100319</t>
  </si>
  <si>
    <t>李健</t>
  </si>
  <si>
    <t>男</t>
  </si>
  <si>
    <t>A40</t>
  </si>
  <si>
    <t>95.27</t>
  </si>
  <si>
    <t>20210100128</t>
  </si>
  <si>
    <t>张玉鹏</t>
  </si>
  <si>
    <t>A21</t>
  </si>
  <si>
    <t>92.08</t>
  </si>
  <si>
    <t>20210100726</t>
  </si>
  <si>
    <t>刘振宇</t>
  </si>
  <si>
    <t>A27</t>
  </si>
  <si>
    <t>92.13</t>
  </si>
  <si>
    <t>20210100607</t>
  </si>
  <si>
    <t>李志浩</t>
  </si>
  <si>
    <t>A17</t>
  </si>
  <si>
    <t>91.60</t>
  </si>
  <si>
    <t>20210100425</t>
  </si>
  <si>
    <t>秦俭昆</t>
  </si>
  <si>
    <t>A05</t>
  </si>
  <si>
    <t>90.03</t>
  </si>
  <si>
    <t>20210100506</t>
  </si>
  <si>
    <r>
      <rPr>
        <sz val="12"/>
        <color theme="1"/>
        <rFont val="仿宋_GB2312"/>
        <charset val="134"/>
      </rPr>
      <t>高</t>
    </r>
    <r>
      <rPr>
        <sz val="12"/>
        <color theme="1"/>
        <rFont val="宋体"/>
        <charset val="134"/>
      </rPr>
      <t>喆</t>
    </r>
  </si>
  <si>
    <t>A08</t>
  </si>
  <si>
    <t>89.50</t>
  </si>
  <si>
    <t>20210100213</t>
  </si>
  <si>
    <t>张涛</t>
  </si>
  <si>
    <t>A02</t>
  </si>
  <si>
    <t>90.14</t>
  </si>
  <si>
    <t>20210100527</t>
  </si>
  <si>
    <t>范泽洋</t>
  </si>
  <si>
    <t>A15</t>
  </si>
  <si>
    <t>88.64</t>
  </si>
  <si>
    <t>20210100313</t>
  </si>
  <si>
    <t>李嘉骏</t>
  </si>
  <si>
    <t>A34</t>
  </si>
  <si>
    <t>86.69</t>
  </si>
  <si>
    <t>20210100303</t>
  </si>
  <si>
    <t>马培钧</t>
  </si>
  <si>
    <t>A03</t>
  </si>
  <si>
    <t>85.41</t>
  </si>
  <si>
    <t>20210100310</t>
  </si>
  <si>
    <t>孙泽民</t>
  </si>
  <si>
    <t>A06</t>
  </si>
  <si>
    <t>85.74</t>
  </si>
  <si>
    <t>20210100609</t>
  </si>
  <si>
    <t>毛志全</t>
  </si>
  <si>
    <t>A01</t>
  </si>
  <si>
    <t>85.71</t>
  </si>
  <si>
    <t>20210100215</t>
  </si>
  <si>
    <t>周世强</t>
  </si>
  <si>
    <t>A04</t>
  </si>
  <si>
    <t>84.48</t>
  </si>
  <si>
    <t>20210100126</t>
  </si>
  <si>
    <t>张舵</t>
  </si>
  <si>
    <t>A14</t>
  </si>
  <si>
    <t>84.21</t>
  </si>
  <si>
    <t>20210100321</t>
  </si>
  <si>
    <t>张玮</t>
  </si>
  <si>
    <t>A35</t>
  </si>
  <si>
    <t>82.81</t>
  </si>
  <si>
    <t>20210100713</t>
  </si>
  <si>
    <t>王震</t>
  </si>
  <si>
    <t>A07</t>
  </si>
  <si>
    <t>82.20</t>
  </si>
  <si>
    <t>20210100130</t>
  </si>
  <si>
    <t>武永豪</t>
  </si>
  <si>
    <t>A09</t>
  </si>
  <si>
    <t>82.08</t>
  </si>
  <si>
    <t>20210100703</t>
  </si>
  <si>
    <t>曹晋</t>
  </si>
  <si>
    <t>A28</t>
  </si>
  <si>
    <t>82.43</t>
  </si>
  <si>
    <t>20210100209</t>
  </si>
  <si>
    <t>段晨旭</t>
  </si>
  <si>
    <t>A37</t>
  </si>
  <si>
    <t>82.35</t>
  </si>
  <si>
    <t>20210100524</t>
  </si>
  <si>
    <t>任洁</t>
  </si>
  <si>
    <t>A25</t>
  </si>
  <si>
    <t>81.54</t>
  </si>
  <si>
    <t>20210100428</t>
  </si>
  <si>
    <t>张光泽</t>
  </si>
  <si>
    <t>A32</t>
  </si>
  <si>
    <t>80.85</t>
  </si>
  <si>
    <t>20210100709</t>
  </si>
  <si>
    <t>贾月宇</t>
  </si>
  <si>
    <t>A36</t>
  </si>
  <si>
    <t>81.32</t>
  </si>
  <si>
    <t>20210100717</t>
  </si>
  <si>
    <t>张璐</t>
  </si>
  <si>
    <t>A12</t>
  </si>
  <si>
    <t>81.06</t>
  </si>
  <si>
    <t>20210100621</t>
  </si>
  <si>
    <t>张家铭</t>
  </si>
  <si>
    <t>A23</t>
  </si>
  <si>
    <t>81.53</t>
  </si>
  <si>
    <t>20210100117</t>
  </si>
  <si>
    <t>庞鑫</t>
  </si>
  <si>
    <t>A18</t>
  </si>
  <si>
    <t>81.01</t>
  </si>
  <si>
    <t>20210100225</t>
  </si>
  <si>
    <t>张杰</t>
  </si>
  <si>
    <t>A11</t>
  </si>
  <si>
    <t>79.71</t>
  </si>
  <si>
    <t>20210100327</t>
  </si>
  <si>
    <t>房帅</t>
  </si>
  <si>
    <t>A13</t>
  </si>
  <si>
    <t>79.27</t>
  </si>
  <si>
    <t>20210100522</t>
  </si>
  <si>
    <t>宋基伟</t>
  </si>
  <si>
    <t>A22</t>
  </si>
  <si>
    <t>79.06</t>
  </si>
  <si>
    <t>20210100106</t>
  </si>
  <si>
    <t>史建恒</t>
  </si>
  <si>
    <t>A31</t>
  </si>
  <si>
    <t>79.33</t>
  </si>
  <si>
    <t>20210100714</t>
  </si>
  <si>
    <t>崔林茂</t>
  </si>
  <si>
    <t>A33</t>
  </si>
  <si>
    <t>78.13</t>
  </si>
  <si>
    <t>20210100511</t>
  </si>
  <si>
    <t>李向南</t>
  </si>
  <si>
    <t>A30</t>
  </si>
  <si>
    <t>78.11</t>
  </si>
  <si>
    <t>20210100616</t>
  </si>
  <si>
    <t>崔锐</t>
  </si>
  <si>
    <t>A38</t>
  </si>
  <si>
    <t>78.66</t>
  </si>
  <si>
    <t>20210100627</t>
  </si>
  <si>
    <t>朱吉升</t>
  </si>
  <si>
    <t>A19</t>
  </si>
  <si>
    <t>78.69</t>
  </si>
  <si>
    <t>20210100118</t>
  </si>
  <si>
    <t>贺壮</t>
  </si>
  <si>
    <t>A20</t>
  </si>
  <si>
    <t>77.76</t>
  </si>
  <si>
    <t>20210100510</t>
  </si>
  <si>
    <t>王亚楠</t>
  </si>
  <si>
    <t>A10</t>
  </si>
  <si>
    <t>77.05</t>
  </si>
  <si>
    <t>20210100516</t>
  </si>
  <si>
    <t>李瑞</t>
  </si>
  <si>
    <t>A39</t>
  </si>
  <si>
    <t>77.30</t>
  </si>
  <si>
    <t>20210100217</t>
  </si>
  <si>
    <t>王志彬</t>
  </si>
  <si>
    <t>A29</t>
  </si>
  <si>
    <t>76.62</t>
  </si>
  <si>
    <t>20210100525</t>
  </si>
  <si>
    <t>邸嘉伟</t>
  </si>
  <si>
    <t>A24</t>
  </si>
  <si>
    <t>75.56</t>
  </si>
  <si>
    <t>20210100305</t>
  </si>
  <si>
    <t>李春阳</t>
  </si>
  <si>
    <t>A16</t>
  </si>
  <si>
    <t>76.35</t>
  </si>
  <si>
    <t>20210100102</t>
  </si>
  <si>
    <t>李晨亮</t>
  </si>
  <si>
    <t>A26</t>
  </si>
  <si>
    <t>75.05</t>
  </si>
  <si>
    <t>岗位2（女）</t>
  </si>
  <si>
    <t>20210100218</t>
  </si>
  <si>
    <t>李云英</t>
  </si>
  <si>
    <t>女</t>
  </si>
  <si>
    <t>B15</t>
  </si>
  <si>
    <t>86.56</t>
  </si>
  <si>
    <t>20210100721</t>
  </si>
  <si>
    <t>司婷婷</t>
  </si>
  <si>
    <t>B13</t>
  </si>
  <si>
    <t>85.21</t>
  </si>
  <si>
    <t>20210100112</t>
  </si>
  <si>
    <t>李琳</t>
  </si>
  <si>
    <t>B04</t>
  </si>
  <si>
    <t>85.77</t>
  </si>
  <si>
    <t>20210100707</t>
  </si>
  <si>
    <t>郝冕</t>
  </si>
  <si>
    <t>B05</t>
  </si>
  <si>
    <t>86.12</t>
  </si>
  <si>
    <t>20210100301</t>
  </si>
  <si>
    <t>王玉慧</t>
  </si>
  <si>
    <t>B16</t>
  </si>
  <si>
    <t>83.00</t>
  </si>
  <si>
    <t>20210100422</t>
  </si>
  <si>
    <t>白锦娟</t>
  </si>
  <si>
    <t>B06</t>
  </si>
  <si>
    <t>83.33</t>
  </si>
  <si>
    <t>20210100402</t>
  </si>
  <si>
    <t>韩文</t>
  </si>
  <si>
    <t>B07</t>
  </si>
  <si>
    <t>82.70</t>
  </si>
  <si>
    <t>20210100129</t>
  </si>
  <si>
    <t>赵盈瑛</t>
  </si>
  <si>
    <t>B09</t>
  </si>
  <si>
    <t>81.11</t>
  </si>
  <si>
    <t>20210100322</t>
  </si>
  <si>
    <t>陈俊蓉</t>
  </si>
  <si>
    <t>B03</t>
  </si>
  <si>
    <t>81.18</t>
  </si>
  <si>
    <t>20210100222</t>
  </si>
  <si>
    <t>史文倩</t>
  </si>
  <si>
    <t>B14</t>
  </si>
  <si>
    <t>81.39</t>
  </si>
  <si>
    <t>20210100708</t>
  </si>
  <si>
    <r>
      <rPr>
        <sz val="12"/>
        <color theme="1"/>
        <rFont val="仿宋_GB2312"/>
        <charset val="134"/>
      </rPr>
      <t>吕柄</t>
    </r>
    <r>
      <rPr>
        <sz val="12"/>
        <color theme="1"/>
        <rFont val="宋体"/>
        <charset val="134"/>
      </rPr>
      <t>憓</t>
    </r>
  </si>
  <si>
    <t>B17</t>
  </si>
  <si>
    <t>80.91</t>
  </si>
  <si>
    <t>20210100603</t>
  </si>
  <si>
    <t>郭景丽</t>
  </si>
  <si>
    <t>B08</t>
  </si>
  <si>
    <t>80.90</t>
  </si>
  <si>
    <t>20210100205</t>
  </si>
  <si>
    <t>杨蓉</t>
  </si>
  <si>
    <t>B10</t>
  </si>
  <si>
    <t>79.94</t>
  </si>
  <si>
    <t>20210100408</t>
  </si>
  <si>
    <t>暴也函</t>
  </si>
  <si>
    <t>B18</t>
  </si>
  <si>
    <t>80.14</t>
  </si>
  <si>
    <t>20210100701</t>
  </si>
  <si>
    <t>张颖钰</t>
  </si>
  <si>
    <t>B11</t>
  </si>
  <si>
    <t>80.21</t>
  </si>
  <si>
    <t>20210100221</t>
  </si>
  <si>
    <t>牛秀娟</t>
  </si>
  <si>
    <t>B12</t>
  </si>
  <si>
    <t>80.89</t>
  </si>
  <si>
    <t>20210100113</t>
  </si>
  <si>
    <t>刘艳青</t>
  </si>
  <si>
    <t>B02</t>
  </si>
  <si>
    <t>79.05</t>
  </si>
  <si>
    <t>20210100725</t>
  </si>
  <si>
    <t>韩秀</t>
  </si>
  <si>
    <t>78.65</t>
  </si>
  <si>
    <t>弃考</t>
  </si>
</sst>
</file>

<file path=xl/styles.xml><?xml version="1.0" encoding="utf-8"?>
<styleSheet xmlns="http://schemas.openxmlformats.org/spreadsheetml/2006/main">
  <numFmts count="6"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0"/>
    <numFmt numFmtId="43" formatCode="_ * #,##0.00_ ;_ * \-#,##0.00_ ;_ * &quot;-&quot;??_ ;_ @_ "/>
  </numFmts>
  <fonts count="25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2"/>
      <color theme="1"/>
      <name val="楷体_GB2312"/>
      <charset val="134"/>
    </font>
    <font>
      <sz val="12"/>
      <color theme="1"/>
      <name val="仿宋_GB2312"/>
      <charset val="134"/>
    </font>
    <font>
      <sz val="16"/>
      <color theme="1"/>
      <name val="方正小标宋简体"/>
      <charset val="134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2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1" fillId="17" borderId="8" applyNumberFormat="0" applyAlignment="0" applyProtection="0">
      <alignment vertical="center"/>
    </xf>
    <xf numFmtId="0" fontId="15" fillId="17" borderId="3" applyNumberFormat="0" applyAlignment="0" applyProtection="0">
      <alignment vertical="center"/>
    </xf>
    <xf numFmtId="0" fontId="19" fillId="20" borderId="6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60"/>
  <sheetViews>
    <sheetView tabSelected="1" workbookViewId="0">
      <pane ySplit="2" topLeftCell="A3" activePane="bottomLeft" state="frozen"/>
      <selection/>
      <selection pane="bottomLeft" activeCell="I9" sqref="I9"/>
    </sheetView>
  </sheetViews>
  <sheetFormatPr defaultColWidth="9" defaultRowHeight="14.25"/>
  <cols>
    <col min="1" max="1" width="5.125" style="4" customWidth="1"/>
    <col min="2" max="2" width="5.25" style="4" customWidth="1"/>
    <col min="3" max="3" width="20.375" style="1" customWidth="1"/>
    <col min="4" max="5" width="12.625" style="1" customWidth="1"/>
    <col min="6" max="6" width="7.375" style="1" customWidth="1"/>
    <col min="7" max="7" width="5.625" style="1" customWidth="1"/>
    <col min="8" max="8" width="7.75" style="4" customWidth="1"/>
    <col min="9" max="9" width="7.33333333333333" style="4" customWidth="1"/>
    <col min="10" max="10" width="8.66666666666667" style="1" customWidth="1"/>
    <col min="11" max="11" width="7.58333333333333" style="5" customWidth="1"/>
    <col min="12" max="12" width="8.25" style="1" customWidth="1"/>
    <col min="13" max="13" width="7.75" style="1" customWidth="1"/>
    <col min="14" max="14" width="4.875" style="4" customWidth="1"/>
    <col min="15" max="252" width="14.125" style="1" customWidth="1"/>
    <col min="253" max="16380" width="9" style="1"/>
    <col min="16381" max="16381" width="9" style="6"/>
  </cols>
  <sheetData>
    <row r="1" s="1" customFormat="1" ht="39" customHeight="1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2" customFormat="1" ht="39" customHeight="1" spans="1:14">
      <c r="A2" s="8" t="s">
        <v>1</v>
      </c>
      <c r="B2" s="9" t="s">
        <v>2</v>
      </c>
      <c r="C2" s="8" t="s">
        <v>3</v>
      </c>
      <c r="D2" s="8" t="s">
        <v>4</v>
      </c>
      <c r="E2" s="20" t="s">
        <v>5</v>
      </c>
      <c r="F2" s="8" t="s">
        <v>6</v>
      </c>
      <c r="G2" s="8" t="s">
        <v>7</v>
      </c>
      <c r="H2" s="8" t="s">
        <v>8</v>
      </c>
      <c r="I2" s="15" t="s">
        <v>9</v>
      </c>
      <c r="J2" s="8" t="s">
        <v>10</v>
      </c>
      <c r="K2" s="16" t="s">
        <v>11</v>
      </c>
      <c r="L2" s="8" t="s">
        <v>12</v>
      </c>
      <c r="M2" s="15" t="s">
        <v>13</v>
      </c>
      <c r="N2" s="8" t="s">
        <v>14</v>
      </c>
    </row>
    <row r="3" s="3" customFormat="1" ht="20" customHeight="1" spans="1:16380">
      <c r="A3" s="11">
        <f>ROW()-2</f>
        <v>1</v>
      </c>
      <c r="B3" s="12">
        <v>1</v>
      </c>
      <c r="C3" s="11" t="s">
        <v>15</v>
      </c>
      <c r="D3" s="11" t="s">
        <v>16</v>
      </c>
      <c r="E3" s="21" t="s">
        <v>17</v>
      </c>
      <c r="F3" s="11" t="s">
        <v>18</v>
      </c>
      <c r="G3" s="11" t="s">
        <v>19</v>
      </c>
      <c r="H3" s="13" t="s">
        <v>20</v>
      </c>
      <c r="I3" s="22" t="s">
        <v>21</v>
      </c>
      <c r="J3" s="17">
        <f t="shared" ref="J3:J60" si="0">I3*0.6</f>
        <v>57.162</v>
      </c>
      <c r="K3" s="17">
        <v>80.62</v>
      </c>
      <c r="L3" s="17">
        <f t="shared" ref="L3:L59" si="1">K3*0.4</f>
        <v>32.248</v>
      </c>
      <c r="M3" s="17">
        <f t="shared" ref="M3:M59" si="2">J3+L3</f>
        <v>89.41</v>
      </c>
      <c r="N3" s="18">
        <v>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</row>
    <row r="4" s="3" customFormat="1" ht="20" customHeight="1" spans="1:16380">
      <c r="A4" s="11">
        <f t="shared" ref="A4:A13" si="3">ROW()-2</f>
        <v>2</v>
      </c>
      <c r="B4" s="12">
        <v>1</v>
      </c>
      <c r="C4" s="11" t="s">
        <v>15</v>
      </c>
      <c r="D4" s="11" t="s">
        <v>16</v>
      </c>
      <c r="E4" s="23" t="s">
        <v>22</v>
      </c>
      <c r="F4" s="11" t="s">
        <v>23</v>
      </c>
      <c r="G4" s="11" t="s">
        <v>19</v>
      </c>
      <c r="H4" s="13" t="s">
        <v>24</v>
      </c>
      <c r="I4" s="22" t="s">
        <v>25</v>
      </c>
      <c r="J4" s="17">
        <f t="shared" si="0"/>
        <v>55.248</v>
      </c>
      <c r="K4" s="17">
        <v>81.14</v>
      </c>
      <c r="L4" s="17">
        <f t="shared" si="1"/>
        <v>32.456</v>
      </c>
      <c r="M4" s="17">
        <f t="shared" si="2"/>
        <v>87.704</v>
      </c>
      <c r="N4" s="18">
        <v>2</v>
      </c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</row>
    <row r="5" s="3" customFormat="1" ht="20" customHeight="1" spans="1:16380">
      <c r="A5" s="11">
        <f t="shared" si="3"/>
        <v>3</v>
      </c>
      <c r="B5" s="12">
        <v>1</v>
      </c>
      <c r="C5" s="11" t="s">
        <v>15</v>
      </c>
      <c r="D5" s="11" t="s">
        <v>16</v>
      </c>
      <c r="E5" s="23" t="s">
        <v>26</v>
      </c>
      <c r="F5" s="11" t="s">
        <v>27</v>
      </c>
      <c r="G5" s="11" t="s">
        <v>19</v>
      </c>
      <c r="H5" s="13" t="s">
        <v>28</v>
      </c>
      <c r="I5" s="22" t="s">
        <v>29</v>
      </c>
      <c r="J5" s="17">
        <f t="shared" si="0"/>
        <v>55.278</v>
      </c>
      <c r="K5" s="17">
        <v>80.58</v>
      </c>
      <c r="L5" s="17">
        <f t="shared" si="1"/>
        <v>32.232</v>
      </c>
      <c r="M5" s="17">
        <f t="shared" si="2"/>
        <v>87.51</v>
      </c>
      <c r="N5" s="18">
        <v>3</v>
      </c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</row>
    <row r="6" s="3" customFormat="1" ht="20" customHeight="1" spans="1:16380">
      <c r="A6" s="11">
        <f t="shared" si="3"/>
        <v>4</v>
      </c>
      <c r="B6" s="12">
        <v>1</v>
      </c>
      <c r="C6" s="11" t="s">
        <v>15</v>
      </c>
      <c r="D6" s="11" t="s">
        <v>16</v>
      </c>
      <c r="E6" s="23" t="s">
        <v>30</v>
      </c>
      <c r="F6" s="11" t="s">
        <v>31</v>
      </c>
      <c r="G6" s="11" t="s">
        <v>19</v>
      </c>
      <c r="H6" s="13" t="s">
        <v>32</v>
      </c>
      <c r="I6" s="22" t="s">
        <v>33</v>
      </c>
      <c r="J6" s="17">
        <f t="shared" si="0"/>
        <v>54.96</v>
      </c>
      <c r="K6" s="17">
        <v>80.18</v>
      </c>
      <c r="L6" s="17">
        <f t="shared" si="1"/>
        <v>32.072</v>
      </c>
      <c r="M6" s="17">
        <f t="shared" si="2"/>
        <v>87.032</v>
      </c>
      <c r="N6" s="18">
        <v>4</v>
      </c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</row>
    <row r="7" s="3" customFormat="1" ht="20" customHeight="1" spans="1:16380">
      <c r="A7" s="11">
        <f t="shared" si="3"/>
        <v>5</v>
      </c>
      <c r="B7" s="12">
        <v>1</v>
      </c>
      <c r="C7" s="11" t="s">
        <v>15</v>
      </c>
      <c r="D7" s="11" t="s">
        <v>16</v>
      </c>
      <c r="E7" s="23" t="s">
        <v>34</v>
      </c>
      <c r="F7" s="11" t="s">
        <v>35</v>
      </c>
      <c r="G7" s="11" t="s">
        <v>19</v>
      </c>
      <c r="H7" s="13" t="s">
        <v>36</v>
      </c>
      <c r="I7" s="22" t="s">
        <v>37</v>
      </c>
      <c r="J7" s="17">
        <f t="shared" si="0"/>
        <v>54.018</v>
      </c>
      <c r="K7" s="17">
        <v>81.24</v>
      </c>
      <c r="L7" s="17">
        <f t="shared" si="1"/>
        <v>32.496</v>
      </c>
      <c r="M7" s="17">
        <f t="shared" si="2"/>
        <v>86.514</v>
      </c>
      <c r="N7" s="18">
        <v>5</v>
      </c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</row>
    <row r="8" s="3" customFormat="1" ht="20" customHeight="1" spans="1:16380">
      <c r="A8" s="11">
        <f t="shared" si="3"/>
        <v>6</v>
      </c>
      <c r="B8" s="12">
        <v>1</v>
      </c>
      <c r="C8" s="11" t="s">
        <v>15</v>
      </c>
      <c r="D8" s="11" t="s">
        <v>16</v>
      </c>
      <c r="E8" s="23" t="s">
        <v>38</v>
      </c>
      <c r="F8" s="11" t="s">
        <v>39</v>
      </c>
      <c r="G8" s="11" t="s">
        <v>19</v>
      </c>
      <c r="H8" s="13" t="s">
        <v>40</v>
      </c>
      <c r="I8" s="22" t="s">
        <v>41</v>
      </c>
      <c r="J8" s="17">
        <f t="shared" si="0"/>
        <v>53.7</v>
      </c>
      <c r="K8" s="17">
        <v>81.56</v>
      </c>
      <c r="L8" s="17">
        <f t="shared" si="1"/>
        <v>32.624</v>
      </c>
      <c r="M8" s="17">
        <f t="shared" si="2"/>
        <v>86.324</v>
      </c>
      <c r="N8" s="18">
        <v>6</v>
      </c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</row>
    <row r="9" s="3" customFormat="1" ht="20" customHeight="1" spans="1:16380">
      <c r="A9" s="11">
        <f t="shared" si="3"/>
        <v>7</v>
      </c>
      <c r="B9" s="12">
        <v>1</v>
      </c>
      <c r="C9" s="11" t="s">
        <v>15</v>
      </c>
      <c r="D9" s="11" t="s">
        <v>16</v>
      </c>
      <c r="E9" s="23" t="s">
        <v>42</v>
      </c>
      <c r="F9" s="11" t="s">
        <v>43</v>
      </c>
      <c r="G9" s="11" t="s">
        <v>19</v>
      </c>
      <c r="H9" s="13" t="s">
        <v>44</v>
      </c>
      <c r="I9" s="22" t="s">
        <v>45</v>
      </c>
      <c r="J9" s="17">
        <f t="shared" si="0"/>
        <v>54.084</v>
      </c>
      <c r="K9" s="17">
        <v>80.5</v>
      </c>
      <c r="L9" s="17">
        <f t="shared" si="1"/>
        <v>32.2</v>
      </c>
      <c r="M9" s="17">
        <f t="shared" si="2"/>
        <v>86.284</v>
      </c>
      <c r="N9" s="18">
        <v>7</v>
      </c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</row>
    <row r="10" s="3" customFormat="1" ht="20" customHeight="1" spans="1:16380">
      <c r="A10" s="11">
        <f t="shared" si="3"/>
        <v>8</v>
      </c>
      <c r="B10" s="12">
        <v>1</v>
      </c>
      <c r="C10" s="11" t="s">
        <v>15</v>
      </c>
      <c r="D10" s="11" t="s">
        <v>16</v>
      </c>
      <c r="E10" s="23" t="s">
        <v>46</v>
      </c>
      <c r="F10" s="11" t="s">
        <v>47</v>
      </c>
      <c r="G10" s="11" t="s">
        <v>19</v>
      </c>
      <c r="H10" s="13" t="s">
        <v>48</v>
      </c>
      <c r="I10" s="22" t="s">
        <v>49</v>
      </c>
      <c r="J10" s="17">
        <f t="shared" si="0"/>
        <v>53.184</v>
      </c>
      <c r="K10" s="17">
        <v>80.94</v>
      </c>
      <c r="L10" s="17">
        <f t="shared" si="1"/>
        <v>32.376</v>
      </c>
      <c r="M10" s="17">
        <f t="shared" si="2"/>
        <v>85.56</v>
      </c>
      <c r="N10" s="18">
        <v>8</v>
      </c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</row>
    <row r="11" s="3" customFormat="1" ht="20" customHeight="1" spans="1:16380">
      <c r="A11" s="11">
        <f t="shared" si="3"/>
        <v>9</v>
      </c>
      <c r="B11" s="12">
        <v>1</v>
      </c>
      <c r="C11" s="11" t="s">
        <v>15</v>
      </c>
      <c r="D11" s="11" t="s">
        <v>16</v>
      </c>
      <c r="E11" s="23" t="s">
        <v>50</v>
      </c>
      <c r="F11" s="11" t="s">
        <v>51</v>
      </c>
      <c r="G11" s="11" t="s">
        <v>19</v>
      </c>
      <c r="H11" s="13" t="s">
        <v>52</v>
      </c>
      <c r="I11" s="22" t="s">
        <v>53</v>
      </c>
      <c r="J11" s="17">
        <f t="shared" si="0"/>
        <v>52.014</v>
      </c>
      <c r="K11" s="17">
        <v>81.46</v>
      </c>
      <c r="L11" s="17">
        <f t="shared" si="1"/>
        <v>32.584</v>
      </c>
      <c r="M11" s="17">
        <f t="shared" si="2"/>
        <v>84.598</v>
      </c>
      <c r="N11" s="18">
        <v>9</v>
      </c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</row>
    <row r="12" s="3" customFormat="1" ht="20" customHeight="1" spans="1:16380">
      <c r="A12" s="11">
        <f t="shared" si="3"/>
        <v>10</v>
      </c>
      <c r="B12" s="12">
        <v>1</v>
      </c>
      <c r="C12" s="11" t="s">
        <v>15</v>
      </c>
      <c r="D12" s="11" t="s">
        <v>16</v>
      </c>
      <c r="E12" s="23" t="s">
        <v>54</v>
      </c>
      <c r="F12" s="11" t="s">
        <v>55</v>
      </c>
      <c r="G12" s="11" t="s">
        <v>19</v>
      </c>
      <c r="H12" s="13" t="s">
        <v>56</v>
      </c>
      <c r="I12" s="22" t="s">
        <v>57</v>
      </c>
      <c r="J12" s="17">
        <f t="shared" si="0"/>
        <v>51.246</v>
      </c>
      <c r="K12" s="17">
        <v>81.48</v>
      </c>
      <c r="L12" s="17">
        <f t="shared" si="1"/>
        <v>32.592</v>
      </c>
      <c r="M12" s="17">
        <f t="shared" si="2"/>
        <v>83.838</v>
      </c>
      <c r="N12" s="18">
        <v>10</v>
      </c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</row>
    <row r="13" s="3" customFormat="1" ht="20" customHeight="1" spans="1:16380">
      <c r="A13" s="11">
        <f t="shared" si="3"/>
        <v>11</v>
      </c>
      <c r="B13" s="12">
        <v>1</v>
      </c>
      <c r="C13" s="11" t="s">
        <v>15</v>
      </c>
      <c r="D13" s="11" t="s">
        <v>16</v>
      </c>
      <c r="E13" s="23" t="s">
        <v>58</v>
      </c>
      <c r="F13" s="11" t="s">
        <v>59</v>
      </c>
      <c r="G13" s="11" t="s">
        <v>19</v>
      </c>
      <c r="H13" s="13" t="s">
        <v>60</v>
      </c>
      <c r="I13" s="22" t="s">
        <v>61</v>
      </c>
      <c r="J13" s="17">
        <f t="shared" si="0"/>
        <v>51.444</v>
      </c>
      <c r="K13" s="17">
        <v>80.74</v>
      </c>
      <c r="L13" s="17">
        <f t="shared" si="1"/>
        <v>32.296</v>
      </c>
      <c r="M13" s="17">
        <f t="shared" si="2"/>
        <v>83.74</v>
      </c>
      <c r="N13" s="18">
        <v>11</v>
      </c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</row>
    <row r="14" s="3" customFormat="1" ht="20" customHeight="1" spans="1:16380">
      <c r="A14" s="11">
        <f t="shared" ref="A14:A23" si="4">ROW()-2</f>
        <v>12</v>
      </c>
      <c r="B14" s="12">
        <v>1</v>
      </c>
      <c r="C14" s="11" t="s">
        <v>15</v>
      </c>
      <c r="D14" s="11" t="s">
        <v>16</v>
      </c>
      <c r="E14" s="23" t="s">
        <v>62</v>
      </c>
      <c r="F14" s="11" t="s">
        <v>63</v>
      </c>
      <c r="G14" s="11" t="s">
        <v>19</v>
      </c>
      <c r="H14" s="13" t="s">
        <v>64</v>
      </c>
      <c r="I14" s="22" t="s">
        <v>65</v>
      </c>
      <c r="J14" s="17">
        <f t="shared" si="0"/>
        <v>51.426</v>
      </c>
      <c r="K14" s="17">
        <v>79.78</v>
      </c>
      <c r="L14" s="17">
        <f t="shared" si="1"/>
        <v>31.912</v>
      </c>
      <c r="M14" s="17">
        <f t="shared" si="2"/>
        <v>83.338</v>
      </c>
      <c r="N14" s="18">
        <v>12</v>
      </c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</row>
    <row r="15" s="3" customFormat="1" ht="20" customHeight="1" spans="1:16380">
      <c r="A15" s="11">
        <f t="shared" si="4"/>
        <v>13</v>
      </c>
      <c r="B15" s="12">
        <v>1</v>
      </c>
      <c r="C15" s="11" t="s">
        <v>15</v>
      </c>
      <c r="D15" s="11" t="s">
        <v>16</v>
      </c>
      <c r="E15" s="23" t="s">
        <v>66</v>
      </c>
      <c r="F15" s="11" t="s">
        <v>67</v>
      </c>
      <c r="G15" s="11" t="s">
        <v>19</v>
      </c>
      <c r="H15" s="13" t="s">
        <v>68</v>
      </c>
      <c r="I15" s="22" t="s">
        <v>69</v>
      </c>
      <c r="J15" s="17">
        <f t="shared" si="0"/>
        <v>50.688</v>
      </c>
      <c r="K15" s="17">
        <v>81.62</v>
      </c>
      <c r="L15" s="17">
        <f t="shared" si="1"/>
        <v>32.648</v>
      </c>
      <c r="M15" s="17">
        <f t="shared" si="2"/>
        <v>83.336</v>
      </c>
      <c r="N15" s="18">
        <v>13</v>
      </c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</row>
    <row r="16" s="3" customFormat="1" ht="20" customHeight="1" spans="1:16380">
      <c r="A16" s="11">
        <f t="shared" si="4"/>
        <v>14</v>
      </c>
      <c r="B16" s="12">
        <v>1</v>
      </c>
      <c r="C16" s="11" t="s">
        <v>15</v>
      </c>
      <c r="D16" s="11" t="s">
        <v>16</v>
      </c>
      <c r="E16" s="23" t="s">
        <v>70</v>
      </c>
      <c r="F16" s="11" t="s">
        <v>71</v>
      </c>
      <c r="G16" s="11" t="s">
        <v>19</v>
      </c>
      <c r="H16" s="13" t="s">
        <v>72</v>
      </c>
      <c r="I16" s="22" t="s">
        <v>73</v>
      </c>
      <c r="J16" s="17">
        <f t="shared" si="0"/>
        <v>50.526</v>
      </c>
      <c r="K16" s="17">
        <v>81.8</v>
      </c>
      <c r="L16" s="17">
        <f t="shared" si="1"/>
        <v>32.72</v>
      </c>
      <c r="M16" s="17">
        <f t="shared" si="2"/>
        <v>83.246</v>
      </c>
      <c r="N16" s="18">
        <v>14</v>
      </c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</row>
    <row r="17" s="3" customFormat="1" ht="20" customHeight="1" spans="1:16380">
      <c r="A17" s="11">
        <f t="shared" si="4"/>
        <v>15</v>
      </c>
      <c r="B17" s="12">
        <v>1</v>
      </c>
      <c r="C17" s="11" t="s">
        <v>15</v>
      </c>
      <c r="D17" s="11" t="s">
        <v>16</v>
      </c>
      <c r="E17" s="23" t="s">
        <v>74</v>
      </c>
      <c r="F17" s="11" t="s">
        <v>75</v>
      </c>
      <c r="G17" s="11" t="s">
        <v>19</v>
      </c>
      <c r="H17" s="13" t="s">
        <v>76</v>
      </c>
      <c r="I17" s="22" t="s">
        <v>77</v>
      </c>
      <c r="J17" s="17">
        <f t="shared" si="0"/>
        <v>49.686</v>
      </c>
      <c r="K17" s="17">
        <v>81.5</v>
      </c>
      <c r="L17" s="17">
        <f t="shared" si="1"/>
        <v>32.6</v>
      </c>
      <c r="M17" s="17">
        <f t="shared" si="2"/>
        <v>82.286</v>
      </c>
      <c r="N17" s="18">
        <v>15</v>
      </c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</row>
    <row r="18" s="3" customFormat="1" ht="20" customHeight="1" spans="1:16380">
      <c r="A18" s="11">
        <f t="shared" si="4"/>
        <v>16</v>
      </c>
      <c r="B18" s="12">
        <v>1</v>
      </c>
      <c r="C18" s="11" t="s">
        <v>15</v>
      </c>
      <c r="D18" s="11" t="s">
        <v>16</v>
      </c>
      <c r="E18" s="23" t="s">
        <v>78</v>
      </c>
      <c r="F18" s="11" t="s">
        <v>79</v>
      </c>
      <c r="G18" s="11" t="s">
        <v>19</v>
      </c>
      <c r="H18" s="13" t="s">
        <v>80</v>
      </c>
      <c r="I18" s="22" t="s">
        <v>81</v>
      </c>
      <c r="J18" s="17">
        <f t="shared" si="0"/>
        <v>49.32</v>
      </c>
      <c r="K18" s="17">
        <v>81.52</v>
      </c>
      <c r="L18" s="17">
        <f t="shared" si="1"/>
        <v>32.608</v>
      </c>
      <c r="M18" s="17">
        <f t="shared" si="2"/>
        <v>81.928</v>
      </c>
      <c r="N18" s="18">
        <v>16</v>
      </c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</row>
    <row r="19" s="3" customFormat="1" ht="20" customHeight="1" spans="1:16380">
      <c r="A19" s="11">
        <f t="shared" si="4"/>
        <v>17</v>
      </c>
      <c r="B19" s="12">
        <v>1</v>
      </c>
      <c r="C19" s="11" t="s">
        <v>15</v>
      </c>
      <c r="D19" s="11" t="s">
        <v>16</v>
      </c>
      <c r="E19" s="23" t="s">
        <v>82</v>
      </c>
      <c r="F19" s="11" t="s">
        <v>83</v>
      </c>
      <c r="G19" s="11" t="s">
        <v>19</v>
      </c>
      <c r="H19" s="13" t="s">
        <v>84</v>
      </c>
      <c r="I19" s="22" t="s">
        <v>85</v>
      </c>
      <c r="J19" s="17">
        <f t="shared" si="0"/>
        <v>49.248</v>
      </c>
      <c r="K19" s="17">
        <v>81.02</v>
      </c>
      <c r="L19" s="17">
        <f t="shared" si="1"/>
        <v>32.408</v>
      </c>
      <c r="M19" s="17">
        <f t="shared" si="2"/>
        <v>81.656</v>
      </c>
      <c r="N19" s="18">
        <v>17</v>
      </c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</row>
    <row r="20" s="3" customFormat="1" ht="20" customHeight="1" spans="1:16380">
      <c r="A20" s="11">
        <f t="shared" si="4"/>
        <v>18</v>
      </c>
      <c r="B20" s="12">
        <v>1</v>
      </c>
      <c r="C20" s="11" t="s">
        <v>15</v>
      </c>
      <c r="D20" s="11" t="s">
        <v>16</v>
      </c>
      <c r="E20" s="23" t="s">
        <v>86</v>
      </c>
      <c r="F20" s="11" t="s">
        <v>87</v>
      </c>
      <c r="G20" s="11" t="s">
        <v>19</v>
      </c>
      <c r="H20" s="13" t="s">
        <v>88</v>
      </c>
      <c r="I20" s="22" t="s">
        <v>89</v>
      </c>
      <c r="J20" s="17">
        <f t="shared" si="0"/>
        <v>49.458</v>
      </c>
      <c r="K20" s="17">
        <v>80.3</v>
      </c>
      <c r="L20" s="17">
        <f t="shared" si="1"/>
        <v>32.12</v>
      </c>
      <c r="M20" s="17">
        <f t="shared" si="2"/>
        <v>81.578</v>
      </c>
      <c r="N20" s="18">
        <v>18</v>
      </c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</row>
    <row r="21" s="3" customFormat="1" ht="20" customHeight="1" spans="1:16380">
      <c r="A21" s="11">
        <f t="shared" si="4"/>
        <v>19</v>
      </c>
      <c r="B21" s="12">
        <v>1</v>
      </c>
      <c r="C21" s="11" t="s">
        <v>15</v>
      </c>
      <c r="D21" s="11" t="s">
        <v>16</v>
      </c>
      <c r="E21" s="23" t="s">
        <v>90</v>
      </c>
      <c r="F21" s="11" t="s">
        <v>91</v>
      </c>
      <c r="G21" s="11" t="s">
        <v>19</v>
      </c>
      <c r="H21" s="13" t="s">
        <v>92</v>
      </c>
      <c r="I21" s="22" t="s">
        <v>93</v>
      </c>
      <c r="J21" s="17">
        <f t="shared" si="0"/>
        <v>49.41</v>
      </c>
      <c r="K21" s="17">
        <v>80.32</v>
      </c>
      <c r="L21" s="17">
        <f t="shared" si="1"/>
        <v>32.128</v>
      </c>
      <c r="M21" s="17">
        <f t="shared" si="2"/>
        <v>81.538</v>
      </c>
      <c r="N21" s="18">
        <v>19</v>
      </c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</row>
    <row r="22" s="3" customFormat="1" ht="20" customHeight="1" spans="1:16380">
      <c r="A22" s="11">
        <f t="shared" si="4"/>
        <v>20</v>
      </c>
      <c r="B22" s="12">
        <v>1</v>
      </c>
      <c r="C22" s="11" t="s">
        <v>15</v>
      </c>
      <c r="D22" s="11" t="s">
        <v>16</v>
      </c>
      <c r="E22" s="23" t="s">
        <v>94</v>
      </c>
      <c r="F22" s="11" t="s">
        <v>95</v>
      </c>
      <c r="G22" s="11" t="s">
        <v>19</v>
      </c>
      <c r="H22" s="13" t="s">
        <v>96</v>
      </c>
      <c r="I22" s="22" t="s">
        <v>97</v>
      </c>
      <c r="J22" s="17">
        <f t="shared" si="0"/>
        <v>48.924</v>
      </c>
      <c r="K22" s="17">
        <v>80.84</v>
      </c>
      <c r="L22" s="17">
        <f t="shared" si="1"/>
        <v>32.336</v>
      </c>
      <c r="M22" s="17">
        <f t="shared" si="2"/>
        <v>81.26</v>
      </c>
      <c r="N22" s="18">
        <v>20</v>
      </c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</row>
    <row r="23" s="3" customFormat="1" ht="20" customHeight="1" spans="1:16380">
      <c r="A23" s="11">
        <f t="shared" si="4"/>
        <v>21</v>
      </c>
      <c r="B23" s="12">
        <v>1</v>
      </c>
      <c r="C23" s="11" t="s">
        <v>15</v>
      </c>
      <c r="D23" s="11" t="s">
        <v>16</v>
      </c>
      <c r="E23" s="23" t="s">
        <v>98</v>
      </c>
      <c r="F23" s="11" t="s">
        <v>99</v>
      </c>
      <c r="G23" s="11" t="s">
        <v>19</v>
      </c>
      <c r="H23" s="13" t="s">
        <v>100</v>
      </c>
      <c r="I23" s="22" t="s">
        <v>101</v>
      </c>
      <c r="J23" s="17">
        <f t="shared" si="0"/>
        <v>48.51</v>
      </c>
      <c r="K23" s="17">
        <v>81.64</v>
      </c>
      <c r="L23" s="17">
        <f t="shared" si="1"/>
        <v>32.656</v>
      </c>
      <c r="M23" s="17">
        <f t="shared" si="2"/>
        <v>81.166</v>
      </c>
      <c r="N23" s="18">
        <v>21</v>
      </c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</row>
    <row r="24" s="3" customFormat="1" ht="20" customHeight="1" spans="1:16380">
      <c r="A24" s="11">
        <f t="shared" ref="A24:A33" si="5">ROW()-2</f>
        <v>22</v>
      </c>
      <c r="B24" s="12">
        <v>1</v>
      </c>
      <c r="C24" s="11" t="s">
        <v>15</v>
      </c>
      <c r="D24" s="11" t="s">
        <v>16</v>
      </c>
      <c r="E24" s="23" t="s">
        <v>102</v>
      </c>
      <c r="F24" s="11" t="s">
        <v>103</v>
      </c>
      <c r="G24" s="11" t="s">
        <v>19</v>
      </c>
      <c r="H24" s="13" t="s">
        <v>104</v>
      </c>
      <c r="I24" s="22" t="s">
        <v>105</v>
      </c>
      <c r="J24" s="17">
        <f t="shared" si="0"/>
        <v>48.792</v>
      </c>
      <c r="K24" s="17">
        <v>80.92</v>
      </c>
      <c r="L24" s="17">
        <f t="shared" si="1"/>
        <v>32.368</v>
      </c>
      <c r="M24" s="17">
        <f t="shared" si="2"/>
        <v>81.16</v>
      </c>
      <c r="N24" s="18">
        <v>22</v>
      </c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</row>
    <row r="25" s="3" customFormat="1" ht="20" customHeight="1" spans="1:16380">
      <c r="A25" s="11">
        <f t="shared" si="5"/>
        <v>23</v>
      </c>
      <c r="B25" s="12">
        <v>1</v>
      </c>
      <c r="C25" s="11" t="s">
        <v>15</v>
      </c>
      <c r="D25" s="11" t="s">
        <v>16</v>
      </c>
      <c r="E25" s="23" t="s">
        <v>106</v>
      </c>
      <c r="F25" s="11" t="s">
        <v>107</v>
      </c>
      <c r="G25" s="11" t="s">
        <v>19</v>
      </c>
      <c r="H25" s="13" t="s">
        <v>108</v>
      </c>
      <c r="I25" s="22" t="s">
        <v>109</v>
      </c>
      <c r="J25" s="17">
        <f t="shared" si="0"/>
        <v>48.636</v>
      </c>
      <c r="K25" s="17">
        <v>81.08</v>
      </c>
      <c r="L25" s="17">
        <f t="shared" si="1"/>
        <v>32.432</v>
      </c>
      <c r="M25" s="17">
        <f t="shared" si="2"/>
        <v>81.068</v>
      </c>
      <c r="N25" s="18">
        <v>23</v>
      </c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</row>
    <row r="26" s="3" customFormat="1" ht="20" customHeight="1" spans="1:16380">
      <c r="A26" s="11">
        <f t="shared" si="5"/>
        <v>24</v>
      </c>
      <c r="B26" s="12">
        <v>1</v>
      </c>
      <c r="C26" s="11" t="s">
        <v>15</v>
      </c>
      <c r="D26" s="11" t="s">
        <v>16</v>
      </c>
      <c r="E26" s="23" t="s">
        <v>110</v>
      </c>
      <c r="F26" s="11" t="s">
        <v>111</v>
      </c>
      <c r="G26" s="11" t="s">
        <v>19</v>
      </c>
      <c r="H26" s="13" t="s">
        <v>112</v>
      </c>
      <c r="I26" s="22" t="s">
        <v>113</v>
      </c>
      <c r="J26" s="17">
        <f t="shared" si="0"/>
        <v>48.918</v>
      </c>
      <c r="K26" s="17">
        <v>79.7</v>
      </c>
      <c r="L26" s="17">
        <f t="shared" si="1"/>
        <v>31.88</v>
      </c>
      <c r="M26" s="17">
        <f t="shared" si="2"/>
        <v>80.798</v>
      </c>
      <c r="N26" s="18">
        <v>24</v>
      </c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</row>
    <row r="27" s="3" customFormat="1" ht="20" customHeight="1" spans="1:16380">
      <c r="A27" s="11">
        <f t="shared" si="5"/>
        <v>25</v>
      </c>
      <c r="B27" s="12">
        <v>1</v>
      </c>
      <c r="C27" s="11" t="s">
        <v>15</v>
      </c>
      <c r="D27" s="11" t="s">
        <v>16</v>
      </c>
      <c r="E27" s="23" t="s">
        <v>114</v>
      </c>
      <c r="F27" s="11" t="s">
        <v>115</v>
      </c>
      <c r="G27" s="11" t="s">
        <v>19</v>
      </c>
      <c r="H27" s="13" t="s">
        <v>116</v>
      </c>
      <c r="I27" s="22" t="s">
        <v>117</v>
      </c>
      <c r="J27" s="17">
        <f t="shared" si="0"/>
        <v>48.606</v>
      </c>
      <c r="K27" s="17">
        <v>80.06</v>
      </c>
      <c r="L27" s="17">
        <f t="shared" si="1"/>
        <v>32.024</v>
      </c>
      <c r="M27" s="17">
        <f t="shared" si="2"/>
        <v>80.63</v>
      </c>
      <c r="N27" s="18">
        <v>25</v>
      </c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3" customFormat="1" ht="20" customHeight="1" spans="1:16380">
      <c r="A28" s="11">
        <f t="shared" si="5"/>
        <v>26</v>
      </c>
      <c r="B28" s="12">
        <v>1</v>
      </c>
      <c r="C28" s="11" t="s">
        <v>15</v>
      </c>
      <c r="D28" s="11" t="s">
        <v>16</v>
      </c>
      <c r="E28" s="23" t="s">
        <v>118</v>
      </c>
      <c r="F28" s="11" t="s">
        <v>119</v>
      </c>
      <c r="G28" s="11" t="s">
        <v>19</v>
      </c>
      <c r="H28" s="13" t="s">
        <v>120</v>
      </c>
      <c r="I28" s="22" t="s">
        <v>121</v>
      </c>
      <c r="J28" s="17">
        <f t="shared" si="0"/>
        <v>47.826</v>
      </c>
      <c r="K28" s="17">
        <v>80.74</v>
      </c>
      <c r="L28" s="17">
        <f t="shared" si="1"/>
        <v>32.296</v>
      </c>
      <c r="M28" s="17">
        <f t="shared" si="2"/>
        <v>80.122</v>
      </c>
      <c r="N28" s="18">
        <v>26</v>
      </c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</row>
    <row r="29" s="3" customFormat="1" ht="20" customHeight="1" spans="1:16380">
      <c r="A29" s="11">
        <f t="shared" si="5"/>
        <v>27</v>
      </c>
      <c r="B29" s="12">
        <v>1</v>
      </c>
      <c r="C29" s="11" t="s">
        <v>15</v>
      </c>
      <c r="D29" s="11" t="s">
        <v>16</v>
      </c>
      <c r="E29" s="23" t="s">
        <v>122</v>
      </c>
      <c r="F29" s="11" t="s">
        <v>123</v>
      </c>
      <c r="G29" s="11" t="s">
        <v>19</v>
      </c>
      <c r="H29" s="13" t="s">
        <v>124</v>
      </c>
      <c r="I29" s="22" t="s">
        <v>125</v>
      </c>
      <c r="J29" s="17">
        <f t="shared" si="0"/>
        <v>47.562</v>
      </c>
      <c r="K29" s="17">
        <v>80.82</v>
      </c>
      <c r="L29" s="17">
        <f t="shared" si="1"/>
        <v>32.328</v>
      </c>
      <c r="M29" s="17">
        <f t="shared" si="2"/>
        <v>79.89</v>
      </c>
      <c r="N29" s="18">
        <v>27</v>
      </c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</row>
    <row r="30" s="3" customFormat="1" ht="20" customHeight="1" spans="1:16380">
      <c r="A30" s="11">
        <f t="shared" si="5"/>
        <v>28</v>
      </c>
      <c r="B30" s="12">
        <v>1</v>
      </c>
      <c r="C30" s="11" t="s">
        <v>15</v>
      </c>
      <c r="D30" s="11" t="s">
        <v>16</v>
      </c>
      <c r="E30" s="23" t="s">
        <v>126</v>
      </c>
      <c r="F30" s="11" t="s">
        <v>127</v>
      </c>
      <c r="G30" s="11" t="s">
        <v>19</v>
      </c>
      <c r="H30" s="13" t="s">
        <v>128</v>
      </c>
      <c r="I30" s="22" t="s">
        <v>129</v>
      </c>
      <c r="J30" s="17">
        <f t="shared" si="0"/>
        <v>47.436</v>
      </c>
      <c r="K30" s="17">
        <v>80.76</v>
      </c>
      <c r="L30" s="17">
        <f t="shared" si="1"/>
        <v>32.304</v>
      </c>
      <c r="M30" s="17">
        <f t="shared" si="2"/>
        <v>79.74</v>
      </c>
      <c r="N30" s="18">
        <v>28</v>
      </c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</row>
    <row r="31" s="3" customFormat="1" ht="20" customHeight="1" spans="1:16380">
      <c r="A31" s="11">
        <f t="shared" si="5"/>
        <v>29</v>
      </c>
      <c r="B31" s="12">
        <v>1</v>
      </c>
      <c r="C31" s="11" t="s">
        <v>15</v>
      </c>
      <c r="D31" s="11" t="s">
        <v>16</v>
      </c>
      <c r="E31" s="23" t="s">
        <v>130</v>
      </c>
      <c r="F31" s="11" t="s">
        <v>131</v>
      </c>
      <c r="G31" s="11" t="s">
        <v>19</v>
      </c>
      <c r="H31" s="13" t="s">
        <v>132</v>
      </c>
      <c r="I31" s="22" t="s">
        <v>133</v>
      </c>
      <c r="J31" s="17">
        <f t="shared" si="0"/>
        <v>47.598</v>
      </c>
      <c r="K31" s="17">
        <v>80.08</v>
      </c>
      <c r="L31" s="17">
        <f t="shared" si="1"/>
        <v>32.032</v>
      </c>
      <c r="M31" s="17">
        <f t="shared" si="2"/>
        <v>79.63</v>
      </c>
      <c r="N31" s="18">
        <v>29</v>
      </c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</row>
    <row r="32" s="3" customFormat="1" ht="20" customHeight="1" spans="1:16380">
      <c r="A32" s="11">
        <f t="shared" si="5"/>
        <v>30</v>
      </c>
      <c r="B32" s="12">
        <v>1</v>
      </c>
      <c r="C32" s="11" t="s">
        <v>15</v>
      </c>
      <c r="D32" s="11" t="s">
        <v>16</v>
      </c>
      <c r="E32" s="23" t="s">
        <v>134</v>
      </c>
      <c r="F32" s="11" t="s">
        <v>135</v>
      </c>
      <c r="G32" s="11" t="s">
        <v>19</v>
      </c>
      <c r="H32" s="13" t="s">
        <v>136</v>
      </c>
      <c r="I32" s="22" t="s">
        <v>137</v>
      </c>
      <c r="J32" s="17">
        <f t="shared" si="0"/>
        <v>46.878</v>
      </c>
      <c r="K32" s="17">
        <v>81.22</v>
      </c>
      <c r="L32" s="17">
        <f t="shared" si="1"/>
        <v>32.488</v>
      </c>
      <c r="M32" s="17">
        <f t="shared" si="2"/>
        <v>79.366</v>
      </c>
      <c r="N32" s="18">
        <v>30</v>
      </c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</row>
    <row r="33" s="3" customFormat="1" ht="20" customHeight="1" spans="1:16380">
      <c r="A33" s="11">
        <f t="shared" si="5"/>
        <v>31</v>
      </c>
      <c r="B33" s="12">
        <v>1</v>
      </c>
      <c r="C33" s="11" t="s">
        <v>15</v>
      </c>
      <c r="D33" s="11" t="s">
        <v>16</v>
      </c>
      <c r="E33" s="23" t="s">
        <v>138</v>
      </c>
      <c r="F33" s="11" t="s">
        <v>139</v>
      </c>
      <c r="G33" s="11" t="s">
        <v>19</v>
      </c>
      <c r="H33" s="13" t="s">
        <v>140</v>
      </c>
      <c r="I33" s="22" t="s">
        <v>141</v>
      </c>
      <c r="J33" s="17">
        <f t="shared" si="0"/>
        <v>46.866</v>
      </c>
      <c r="K33" s="17">
        <v>81.22</v>
      </c>
      <c r="L33" s="17">
        <f t="shared" si="1"/>
        <v>32.488</v>
      </c>
      <c r="M33" s="17">
        <f t="shared" si="2"/>
        <v>79.354</v>
      </c>
      <c r="N33" s="18">
        <v>31</v>
      </c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</row>
    <row r="34" s="3" customFormat="1" ht="20" customHeight="1" spans="1:16380">
      <c r="A34" s="11">
        <f t="shared" ref="A34:A43" si="6">ROW()-2</f>
        <v>32</v>
      </c>
      <c r="B34" s="12">
        <v>1</v>
      </c>
      <c r="C34" s="11" t="s">
        <v>15</v>
      </c>
      <c r="D34" s="11" t="s">
        <v>16</v>
      </c>
      <c r="E34" s="23" t="s">
        <v>142</v>
      </c>
      <c r="F34" s="11" t="s">
        <v>143</v>
      </c>
      <c r="G34" s="11" t="s">
        <v>19</v>
      </c>
      <c r="H34" s="13" t="s">
        <v>144</v>
      </c>
      <c r="I34" s="22" t="s">
        <v>145</v>
      </c>
      <c r="J34" s="17">
        <f t="shared" si="0"/>
        <v>47.196</v>
      </c>
      <c r="K34" s="17">
        <v>80.3</v>
      </c>
      <c r="L34" s="17">
        <f t="shared" si="1"/>
        <v>32.12</v>
      </c>
      <c r="M34" s="17">
        <f t="shared" si="2"/>
        <v>79.316</v>
      </c>
      <c r="N34" s="18">
        <v>32</v>
      </c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</row>
    <row r="35" s="3" customFormat="1" ht="20" customHeight="1" spans="1:16380">
      <c r="A35" s="11">
        <f t="shared" si="6"/>
        <v>33</v>
      </c>
      <c r="B35" s="12">
        <v>1</v>
      </c>
      <c r="C35" s="11" t="s">
        <v>15</v>
      </c>
      <c r="D35" s="11" t="s">
        <v>16</v>
      </c>
      <c r="E35" s="23" t="s">
        <v>146</v>
      </c>
      <c r="F35" s="11" t="s">
        <v>147</v>
      </c>
      <c r="G35" s="11" t="s">
        <v>19</v>
      </c>
      <c r="H35" s="13" t="s">
        <v>148</v>
      </c>
      <c r="I35" s="22" t="s">
        <v>149</v>
      </c>
      <c r="J35" s="17">
        <f t="shared" si="0"/>
        <v>47.214</v>
      </c>
      <c r="K35" s="17">
        <v>79.58</v>
      </c>
      <c r="L35" s="17">
        <f t="shared" si="1"/>
        <v>31.832</v>
      </c>
      <c r="M35" s="17">
        <f t="shared" si="2"/>
        <v>79.046</v>
      </c>
      <c r="N35" s="18">
        <v>33</v>
      </c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</row>
    <row r="36" s="3" customFormat="1" ht="20" customHeight="1" spans="1:16380">
      <c r="A36" s="11">
        <f t="shared" si="6"/>
        <v>34</v>
      </c>
      <c r="B36" s="12">
        <v>1</v>
      </c>
      <c r="C36" s="11" t="s">
        <v>15</v>
      </c>
      <c r="D36" s="11" t="s">
        <v>16</v>
      </c>
      <c r="E36" s="23" t="s">
        <v>150</v>
      </c>
      <c r="F36" s="11" t="s">
        <v>151</v>
      </c>
      <c r="G36" s="11" t="s">
        <v>19</v>
      </c>
      <c r="H36" s="13" t="s">
        <v>152</v>
      </c>
      <c r="I36" s="22" t="s">
        <v>153</v>
      </c>
      <c r="J36" s="17">
        <f t="shared" si="0"/>
        <v>46.656</v>
      </c>
      <c r="K36" s="17">
        <v>80.6</v>
      </c>
      <c r="L36" s="17">
        <f t="shared" si="1"/>
        <v>32.24</v>
      </c>
      <c r="M36" s="17">
        <f t="shared" si="2"/>
        <v>78.896</v>
      </c>
      <c r="N36" s="18">
        <v>34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</row>
    <row r="37" s="3" customFormat="1" ht="20" customHeight="1" spans="1:16380">
      <c r="A37" s="11">
        <f t="shared" si="6"/>
        <v>35</v>
      </c>
      <c r="B37" s="12">
        <v>1</v>
      </c>
      <c r="C37" s="11" t="s">
        <v>15</v>
      </c>
      <c r="D37" s="11" t="s">
        <v>16</v>
      </c>
      <c r="E37" s="23" t="s">
        <v>154</v>
      </c>
      <c r="F37" s="21" t="s">
        <v>155</v>
      </c>
      <c r="G37" s="11" t="s">
        <v>19</v>
      </c>
      <c r="H37" s="13" t="s">
        <v>156</v>
      </c>
      <c r="I37" s="22" t="s">
        <v>157</v>
      </c>
      <c r="J37" s="17">
        <f t="shared" si="0"/>
        <v>46.23</v>
      </c>
      <c r="K37" s="17">
        <v>80.7</v>
      </c>
      <c r="L37" s="17">
        <f t="shared" si="1"/>
        <v>32.28</v>
      </c>
      <c r="M37" s="17">
        <f t="shared" si="2"/>
        <v>78.51</v>
      </c>
      <c r="N37" s="18">
        <v>35</v>
      </c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</row>
    <row r="38" s="3" customFormat="1" ht="20" customHeight="1" spans="1:16380">
      <c r="A38" s="11">
        <f t="shared" si="6"/>
        <v>36</v>
      </c>
      <c r="B38" s="12">
        <v>1</v>
      </c>
      <c r="C38" s="11" t="s">
        <v>15</v>
      </c>
      <c r="D38" s="11" t="s">
        <v>16</v>
      </c>
      <c r="E38" s="23" t="s">
        <v>158</v>
      </c>
      <c r="F38" s="21" t="s">
        <v>159</v>
      </c>
      <c r="G38" s="11" t="s">
        <v>19</v>
      </c>
      <c r="H38" s="13" t="s">
        <v>160</v>
      </c>
      <c r="I38" s="22" t="s">
        <v>161</v>
      </c>
      <c r="J38" s="17">
        <f t="shared" si="0"/>
        <v>46.38</v>
      </c>
      <c r="K38" s="17">
        <v>80.28</v>
      </c>
      <c r="L38" s="17">
        <f t="shared" si="1"/>
        <v>32.112</v>
      </c>
      <c r="M38" s="17">
        <f t="shared" si="2"/>
        <v>78.492</v>
      </c>
      <c r="N38" s="18">
        <v>36</v>
      </c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  <c r="XEY38" s="19"/>
      <c r="XEZ38" s="19"/>
    </row>
    <row r="39" s="3" customFormat="1" ht="20" customHeight="1" spans="1:16380">
      <c r="A39" s="11">
        <f t="shared" si="6"/>
        <v>37</v>
      </c>
      <c r="B39" s="12">
        <v>1</v>
      </c>
      <c r="C39" s="11" t="s">
        <v>15</v>
      </c>
      <c r="D39" s="11" t="s">
        <v>16</v>
      </c>
      <c r="E39" s="23" t="s">
        <v>162</v>
      </c>
      <c r="F39" s="21" t="s">
        <v>163</v>
      </c>
      <c r="G39" s="11" t="s">
        <v>19</v>
      </c>
      <c r="H39" s="13" t="s">
        <v>164</v>
      </c>
      <c r="I39" s="22" t="s">
        <v>165</v>
      </c>
      <c r="J39" s="17">
        <f t="shared" si="0"/>
        <v>45.972</v>
      </c>
      <c r="K39" s="17">
        <v>80.2</v>
      </c>
      <c r="L39" s="17">
        <f t="shared" si="1"/>
        <v>32.08</v>
      </c>
      <c r="M39" s="17">
        <f t="shared" si="2"/>
        <v>78.052</v>
      </c>
      <c r="N39" s="18">
        <v>37</v>
      </c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19"/>
      <c r="XEW39" s="19"/>
      <c r="XEX39" s="19"/>
      <c r="XEY39" s="19"/>
      <c r="XEZ39" s="19"/>
    </row>
    <row r="40" s="3" customFormat="1" ht="20" customHeight="1" spans="1:16380">
      <c r="A40" s="11">
        <f t="shared" si="6"/>
        <v>38</v>
      </c>
      <c r="B40" s="12">
        <v>1</v>
      </c>
      <c r="C40" s="11" t="s">
        <v>15</v>
      </c>
      <c r="D40" s="11" t="s">
        <v>16</v>
      </c>
      <c r="E40" s="23" t="s">
        <v>166</v>
      </c>
      <c r="F40" s="21" t="s">
        <v>167</v>
      </c>
      <c r="G40" s="11" t="s">
        <v>19</v>
      </c>
      <c r="H40" s="13" t="s">
        <v>168</v>
      </c>
      <c r="I40" s="22" t="s">
        <v>169</v>
      </c>
      <c r="J40" s="17">
        <f t="shared" si="0"/>
        <v>45.336</v>
      </c>
      <c r="K40" s="17">
        <v>81.62</v>
      </c>
      <c r="L40" s="17">
        <f t="shared" si="1"/>
        <v>32.648</v>
      </c>
      <c r="M40" s="17">
        <f t="shared" si="2"/>
        <v>77.984</v>
      </c>
      <c r="N40" s="18">
        <v>38</v>
      </c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  <c r="XEY40" s="19"/>
      <c r="XEZ40" s="19"/>
    </row>
    <row r="41" s="3" customFormat="1" ht="20" customHeight="1" spans="1:16380">
      <c r="A41" s="11">
        <f t="shared" si="6"/>
        <v>39</v>
      </c>
      <c r="B41" s="12">
        <v>1</v>
      </c>
      <c r="C41" s="11" t="s">
        <v>15</v>
      </c>
      <c r="D41" s="11" t="s">
        <v>16</v>
      </c>
      <c r="E41" s="23" t="s">
        <v>170</v>
      </c>
      <c r="F41" s="21" t="s">
        <v>171</v>
      </c>
      <c r="G41" s="11" t="s">
        <v>19</v>
      </c>
      <c r="H41" s="13" t="s">
        <v>172</v>
      </c>
      <c r="I41" s="22" t="s">
        <v>173</v>
      </c>
      <c r="J41" s="17">
        <f t="shared" si="0"/>
        <v>45.81</v>
      </c>
      <c r="K41" s="17">
        <v>79.82</v>
      </c>
      <c r="L41" s="17">
        <f t="shared" si="1"/>
        <v>31.928</v>
      </c>
      <c r="M41" s="17">
        <f t="shared" si="2"/>
        <v>77.738</v>
      </c>
      <c r="N41" s="18">
        <v>39</v>
      </c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  <c r="XDD41" s="19"/>
      <c r="XDE41" s="19"/>
      <c r="XDF41" s="19"/>
      <c r="XDG41" s="19"/>
      <c r="XDH41" s="19"/>
      <c r="XDI41" s="19"/>
      <c r="XDJ41" s="19"/>
      <c r="XDK41" s="19"/>
      <c r="XDL41" s="19"/>
      <c r="XDM41" s="19"/>
      <c r="XDN41" s="19"/>
      <c r="XDO41" s="19"/>
      <c r="XDP41" s="19"/>
      <c r="XDQ41" s="19"/>
      <c r="XDR41" s="19"/>
      <c r="XDS41" s="19"/>
      <c r="XDT41" s="19"/>
      <c r="XDU41" s="19"/>
      <c r="XDV41" s="19"/>
      <c r="XDW41" s="19"/>
      <c r="XDX41" s="19"/>
      <c r="XDY41" s="19"/>
      <c r="XDZ41" s="19"/>
      <c r="XEA41" s="19"/>
      <c r="XEB41" s="19"/>
      <c r="XEC41" s="19"/>
      <c r="XED41" s="19"/>
      <c r="XEE41" s="19"/>
      <c r="XEF41" s="19"/>
      <c r="XEG41" s="19"/>
      <c r="XEH41" s="19"/>
      <c r="XEI41" s="19"/>
      <c r="XEJ41" s="19"/>
      <c r="XEK41" s="19"/>
      <c r="XEL41" s="19"/>
      <c r="XEM41" s="19"/>
      <c r="XEN41" s="19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  <c r="XEY41" s="19"/>
      <c r="XEZ41" s="19"/>
    </row>
    <row r="42" s="3" customFormat="1" ht="20" customHeight="1" spans="1:16380">
      <c r="A42" s="11">
        <f t="shared" si="6"/>
        <v>40</v>
      </c>
      <c r="B42" s="12">
        <v>1</v>
      </c>
      <c r="C42" s="11" t="s">
        <v>15</v>
      </c>
      <c r="D42" s="11" t="s">
        <v>16</v>
      </c>
      <c r="E42" s="23" t="s">
        <v>174</v>
      </c>
      <c r="F42" s="21" t="s">
        <v>175</v>
      </c>
      <c r="G42" s="11" t="s">
        <v>19</v>
      </c>
      <c r="H42" s="13" t="s">
        <v>176</v>
      </c>
      <c r="I42" s="22" t="s">
        <v>177</v>
      </c>
      <c r="J42" s="17">
        <f t="shared" si="0"/>
        <v>45.03</v>
      </c>
      <c r="K42" s="17">
        <v>80.64</v>
      </c>
      <c r="L42" s="17">
        <f t="shared" si="1"/>
        <v>32.256</v>
      </c>
      <c r="M42" s="17">
        <f t="shared" si="2"/>
        <v>77.286</v>
      </c>
      <c r="N42" s="18">
        <v>40</v>
      </c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  <c r="XEY42" s="19"/>
      <c r="XEZ42" s="19"/>
    </row>
    <row r="43" s="3" customFormat="1" ht="20" customHeight="1" spans="1:16380">
      <c r="A43" s="11">
        <f t="shared" si="6"/>
        <v>41</v>
      </c>
      <c r="B43" s="12">
        <v>2</v>
      </c>
      <c r="C43" s="11" t="s">
        <v>15</v>
      </c>
      <c r="D43" s="11" t="s">
        <v>178</v>
      </c>
      <c r="E43" s="23" t="s">
        <v>179</v>
      </c>
      <c r="F43" s="11" t="s">
        <v>180</v>
      </c>
      <c r="G43" s="11" t="s">
        <v>181</v>
      </c>
      <c r="H43" s="13" t="s">
        <v>182</v>
      </c>
      <c r="I43" s="22" t="s">
        <v>183</v>
      </c>
      <c r="J43" s="17">
        <f t="shared" si="0"/>
        <v>51.936</v>
      </c>
      <c r="K43" s="17">
        <v>81.18</v>
      </c>
      <c r="L43" s="17">
        <f t="shared" si="1"/>
        <v>32.472</v>
      </c>
      <c r="M43" s="17">
        <f t="shared" si="2"/>
        <v>84.408</v>
      </c>
      <c r="N43" s="18">
        <v>1</v>
      </c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9"/>
      <c r="XAM43" s="19"/>
      <c r="XAN43" s="19"/>
      <c r="XAO43" s="19"/>
      <c r="XAP43" s="19"/>
      <c r="XAQ43" s="19"/>
      <c r="XAR43" s="19"/>
      <c r="XAS43" s="19"/>
      <c r="XAT43" s="19"/>
      <c r="XAU43" s="19"/>
      <c r="XAV43" s="19"/>
      <c r="XAW43" s="19"/>
      <c r="XAX43" s="19"/>
      <c r="XAY43" s="19"/>
      <c r="XAZ43" s="19"/>
      <c r="XBA43" s="19"/>
      <c r="XBB43" s="19"/>
      <c r="XBC43" s="19"/>
      <c r="XBD43" s="19"/>
      <c r="XBE43" s="19"/>
      <c r="XBF43" s="19"/>
      <c r="XBG43" s="19"/>
      <c r="XBH43" s="19"/>
      <c r="XBI43" s="19"/>
      <c r="XBJ43" s="19"/>
      <c r="XBK43" s="19"/>
      <c r="XBL43" s="19"/>
      <c r="XBM43" s="19"/>
      <c r="XBN43" s="19"/>
      <c r="XBO43" s="19"/>
      <c r="XBP43" s="19"/>
      <c r="XBQ43" s="19"/>
      <c r="XBR43" s="19"/>
      <c r="XBS43" s="19"/>
      <c r="XBT43" s="19"/>
      <c r="XBU43" s="19"/>
      <c r="XBV43" s="19"/>
      <c r="XBW43" s="19"/>
      <c r="XBX43" s="19"/>
      <c r="XBY43" s="19"/>
      <c r="XBZ43" s="19"/>
      <c r="XCA43" s="19"/>
      <c r="XCB43" s="19"/>
      <c r="XCC43" s="19"/>
      <c r="XCD43" s="19"/>
      <c r="XCE43" s="19"/>
      <c r="XCF43" s="19"/>
      <c r="XCG43" s="19"/>
      <c r="XCH43" s="19"/>
      <c r="XCI43" s="19"/>
      <c r="XCJ43" s="19"/>
      <c r="XCK43" s="19"/>
      <c r="XCL43" s="19"/>
      <c r="XCM43" s="19"/>
      <c r="XCN43" s="19"/>
      <c r="XCO43" s="19"/>
      <c r="XCP43" s="19"/>
      <c r="XCQ43" s="19"/>
      <c r="XCR43" s="19"/>
      <c r="XCS43" s="19"/>
      <c r="XCT43" s="19"/>
      <c r="XCU43" s="19"/>
      <c r="XCV43" s="19"/>
      <c r="XCW43" s="19"/>
      <c r="XCX43" s="19"/>
      <c r="XCY43" s="19"/>
      <c r="XCZ43" s="19"/>
      <c r="XDA43" s="19"/>
      <c r="XDB43" s="19"/>
      <c r="XDC43" s="19"/>
      <c r="XDD43" s="19"/>
      <c r="XDE43" s="19"/>
      <c r="XDF43" s="19"/>
      <c r="XDG43" s="19"/>
      <c r="XDH43" s="19"/>
      <c r="XDI43" s="19"/>
      <c r="XDJ43" s="19"/>
      <c r="XDK43" s="19"/>
      <c r="XDL43" s="19"/>
      <c r="XDM43" s="19"/>
      <c r="XDN43" s="19"/>
      <c r="XDO43" s="19"/>
      <c r="XDP43" s="19"/>
      <c r="XDQ43" s="19"/>
      <c r="XDR43" s="19"/>
      <c r="XDS43" s="19"/>
      <c r="XDT43" s="19"/>
      <c r="XDU43" s="19"/>
      <c r="XDV43" s="19"/>
      <c r="XDW43" s="19"/>
      <c r="XDX43" s="19"/>
      <c r="XDY43" s="19"/>
      <c r="XDZ43" s="19"/>
      <c r="XEA43" s="19"/>
      <c r="XEB43" s="19"/>
      <c r="XEC43" s="19"/>
      <c r="XED43" s="19"/>
      <c r="XEE43" s="19"/>
      <c r="XEF43" s="19"/>
      <c r="XEG43" s="19"/>
      <c r="XEH43" s="19"/>
      <c r="XEI43" s="19"/>
      <c r="XEJ43" s="19"/>
      <c r="XEK43" s="19"/>
      <c r="XEL43" s="19"/>
      <c r="XEM43" s="19"/>
      <c r="XEN43" s="19"/>
      <c r="XEO43" s="19"/>
      <c r="XEP43" s="19"/>
      <c r="XEQ43" s="19"/>
      <c r="XER43" s="19"/>
      <c r="XES43" s="19"/>
      <c r="XET43" s="19"/>
      <c r="XEU43" s="19"/>
      <c r="XEV43" s="19"/>
      <c r="XEW43" s="19"/>
      <c r="XEX43" s="19"/>
      <c r="XEY43" s="19"/>
      <c r="XEZ43" s="19"/>
    </row>
    <row r="44" s="3" customFormat="1" ht="20" customHeight="1" spans="1:16380">
      <c r="A44" s="11">
        <f t="shared" ref="A44:A53" si="7">ROW()-2</f>
        <v>42</v>
      </c>
      <c r="B44" s="12">
        <v>2</v>
      </c>
      <c r="C44" s="11" t="s">
        <v>15</v>
      </c>
      <c r="D44" s="11" t="s">
        <v>178</v>
      </c>
      <c r="E44" s="23" t="s">
        <v>184</v>
      </c>
      <c r="F44" s="11" t="s">
        <v>185</v>
      </c>
      <c r="G44" s="11" t="s">
        <v>181</v>
      </c>
      <c r="H44" s="13" t="s">
        <v>186</v>
      </c>
      <c r="I44" s="22" t="s">
        <v>187</v>
      </c>
      <c r="J44" s="17">
        <f t="shared" si="0"/>
        <v>51.126</v>
      </c>
      <c r="K44" s="17">
        <v>81.36</v>
      </c>
      <c r="L44" s="17">
        <f t="shared" si="1"/>
        <v>32.544</v>
      </c>
      <c r="M44" s="17">
        <f t="shared" si="2"/>
        <v>83.67</v>
      </c>
      <c r="N44" s="18">
        <v>2</v>
      </c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  <c r="XDM44" s="19"/>
      <c r="XDN44" s="19"/>
      <c r="XDO44" s="19"/>
      <c r="XDP44" s="19"/>
      <c r="XDQ44" s="19"/>
      <c r="XDR44" s="19"/>
      <c r="XDS44" s="19"/>
      <c r="XDT44" s="19"/>
      <c r="XDU44" s="19"/>
      <c r="XDV44" s="19"/>
      <c r="XDW44" s="19"/>
      <c r="XDX44" s="19"/>
      <c r="XDY44" s="19"/>
      <c r="XDZ44" s="19"/>
      <c r="XEA44" s="19"/>
      <c r="XEB44" s="19"/>
      <c r="XEC44" s="19"/>
      <c r="XED44" s="19"/>
      <c r="XEE44" s="19"/>
      <c r="XEF44" s="19"/>
      <c r="XEG44" s="19"/>
      <c r="XEH44" s="19"/>
      <c r="XEI44" s="19"/>
      <c r="XEJ44" s="19"/>
      <c r="XEK44" s="19"/>
      <c r="XEL44" s="19"/>
      <c r="XEM44" s="19"/>
      <c r="XEN44" s="19"/>
      <c r="XEO44" s="19"/>
      <c r="XEP44" s="19"/>
      <c r="XEQ44" s="19"/>
      <c r="XER44" s="19"/>
      <c r="XES44" s="19"/>
      <c r="XET44" s="19"/>
      <c r="XEU44" s="19"/>
      <c r="XEV44" s="19"/>
      <c r="XEW44" s="19"/>
      <c r="XEX44" s="19"/>
      <c r="XEY44" s="19"/>
      <c r="XEZ44" s="19"/>
    </row>
    <row r="45" s="3" customFormat="1" ht="20" customHeight="1" spans="1:16380">
      <c r="A45" s="11">
        <f t="shared" si="7"/>
        <v>43</v>
      </c>
      <c r="B45" s="12">
        <v>2</v>
      </c>
      <c r="C45" s="11" t="s">
        <v>15</v>
      </c>
      <c r="D45" s="11" t="s">
        <v>178</v>
      </c>
      <c r="E45" s="23" t="s">
        <v>188</v>
      </c>
      <c r="F45" s="11" t="s">
        <v>189</v>
      </c>
      <c r="G45" s="11" t="s">
        <v>181</v>
      </c>
      <c r="H45" s="13" t="s">
        <v>190</v>
      </c>
      <c r="I45" s="22" t="s">
        <v>191</v>
      </c>
      <c r="J45" s="17">
        <f t="shared" si="0"/>
        <v>51.462</v>
      </c>
      <c r="K45" s="17">
        <v>80.24</v>
      </c>
      <c r="L45" s="17">
        <f t="shared" si="1"/>
        <v>32.096</v>
      </c>
      <c r="M45" s="17">
        <f t="shared" si="2"/>
        <v>83.558</v>
      </c>
      <c r="N45" s="18">
        <v>3</v>
      </c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  <c r="XEN45" s="19"/>
      <c r="XEO45" s="19"/>
      <c r="XEP45" s="19"/>
      <c r="XEQ45" s="19"/>
      <c r="XER45" s="19"/>
      <c r="XES45" s="19"/>
      <c r="XET45" s="19"/>
      <c r="XEU45" s="19"/>
      <c r="XEV45" s="19"/>
      <c r="XEW45" s="19"/>
      <c r="XEX45" s="19"/>
      <c r="XEY45" s="19"/>
      <c r="XEZ45" s="19"/>
    </row>
    <row r="46" s="3" customFormat="1" ht="20" customHeight="1" spans="1:16380">
      <c r="A46" s="11">
        <f t="shared" si="7"/>
        <v>44</v>
      </c>
      <c r="B46" s="12">
        <v>2</v>
      </c>
      <c r="C46" s="11" t="s">
        <v>15</v>
      </c>
      <c r="D46" s="11" t="s">
        <v>178</v>
      </c>
      <c r="E46" s="23" t="s">
        <v>192</v>
      </c>
      <c r="F46" s="11" t="s">
        <v>193</v>
      </c>
      <c r="G46" s="11" t="s">
        <v>181</v>
      </c>
      <c r="H46" s="13" t="s">
        <v>194</v>
      </c>
      <c r="I46" s="22" t="s">
        <v>195</v>
      </c>
      <c r="J46" s="17">
        <f t="shared" si="0"/>
        <v>51.672</v>
      </c>
      <c r="K46" s="17">
        <v>79.6</v>
      </c>
      <c r="L46" s="17">
        <f t="shared" si="1"/>
        <v>31.84</v>
      </c>
      <c r="M46" s="17">
        <f t="shared" si="2"/>
        <v>83.512</v>
      </c>
      <c r="N46" s="18">
        <v>4</v>
      </c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  <c r="XES46" s="19"/>
      <c r="XET46" s="19"/>
      <c r="XEU46" s="19"/>
      <c r="XEV46" s="19"/>
      <c r="XEW46" s="19"/>
      <c r="XEX46" s="19"/>
      <c r="XEY46" s="19"/>
      <c r="XEZ46" s="19"/>
    </row>
    <row r="47" s="3" customFormat="1" ht="20" customHeight="1" spans="1:16380">
      <c r="A47" s="11">
        <f t="shared" si="7"/>
        <v>45</v>
      </c>
      <c r="B47" s="12">
        <v>2</v>
      </c>
      <c r="C47" s="11" t="s">
        <v>15</v>
      </c>
      <c r="D47" s="11" t="s">
        <v>178</v>
      </c>
      <c r="E47" s="23" t="s">
        <v>196</v>
      </c>
      <c r="F47" s="11" t="s">
        <v>197</v>
      </c>
      <c r="G47" s="11" t="s">
        <v>181</v>
      </c>
      <c r="H47" s="13" t="s">
        <v>198</v>
      </c>
      <c r="I47" s="22" t="s">
        <v>199</v>
      </c>
      <c r="J47" s="17">
        <f t="shared" si="0"/>
        <v>49.8</v>
      </c>
      <c r="K47" s="17">
        <v>81.98</v>
      </c>
      <c r="L47" s="17">
        <f t="shared" si="1"/>
        <v>32.792</v>
      </c>
      <c r="M47" s="17">
        <f t="shared" si="2"/>
        <v>82.592</v>
      </c>
      <c r="N47" s="18">
        <v>5</v>
      </c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  <c r="XES47" s="19"/>
      <c r="XET47" s="19"/>
      <c r="XEU47" s="19"/>
      <c r="XEV47" s="19"/>
      <c r="XEW47" s="19"/>
      <c r="XEX47" s="19"/>
      <c r="XEY47" s="19"/>
      <c r="XEZ47" s="19"/>
    </row>
    <row r="48" s="3" customFormat="1" ht="20" customHeight="1" spans="1:16380">
      <c r="A48" s="11">
        <f t="shared" si="7"/>
        <v>46</v>
      </c>
      <c r="B48" s="12">
        <v>2</v>
      </c>
      <c r="C48" s="11" t="s">
        <v>15</v>
      </c>
      <c r="D48" s="11" t="s">
        <v>178</v>
      </c>
      <c r="E48" s="23" t="s">
        <v>200</v>
      </c>
      <c r="F48" s="11" t="s">
        <v>201</v>
      </c>
      <c r="G48" s="11" t="s">
        <v>181</v>
      </c>
      <c r="H48" s="13" t="s">
        <v>202</v>
      </c>
      <c r="I48" s="22" t="s">
        <v>203</v>
      </c>
      <c r="J48" s="17">
        <f t="shared" si="0"/>
        <v>49.998</v>
      </c>
      <c r="K48" s="17">
        <v>81</v>
      </c>
      <c r="L48" s="17">
        <f t="shared" si="1"/>
        <v>32.4</v>
      </c>
      <c r="M48" s="17">
        <f t="shared" si="2"/>
        <v>82.398</v>
      </c>
      <c r="N48" s="18">
        <v>6</v>
      </c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</row>
    <row r="49" s="3" customFormat="1" ht="20" customHeight="1" spans="1:16380">
      <c r="A49" s="11">
        <f t="shared" si="7"/>
        <v>47</v>
      </c>
      <c r="B49" s="12">
        <v>2</v>
      </c>
      <c r="C49" s="11" t="s">
        <v>15</v>
      </c>
      <c r="D49" s="11" t="s">
        <v>178</v>
      </c>
      <c r="E49" s="23" t="s">
        <v>204</v>
      </c>
      <c r="F49" s="11" t="s">
        <v>205</v>
      </c>
      <c r="G49" s="11" t="s">
        <v>181</v>
      </c>
      <c r="H49" s="13" t="s">
        <v>206</v>
      </c>
      <c r="I49" s="22" t="s">
        <v>207</v>
      </c>
      <c r="J49" s="17">
        <f t="shared" si="0"/>
        <v>49.62</v>
      </c>
      <c r="K49" s="17">
        <v>80.22</v>
      </c>
      <c r="L49" s="17">
        <f t="shared" si="1"/>
        <v>32.088</v>
      </c>
      <c r="M49" s="17">
        <f t="shared" si="2"/>
        <v>81.708</v>
      </c>
      <c r="N49" s="18">
        <v>7</v>
      </c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</row>
    <row r="50" s="3" customFormat="1" ht="20" customHeight="1" spans="1:16380">
      <c r="A50" s="11">
        <f t="shared" si="7"/>
        <v>48</v>
      </c>
      <c r="B50" s="12">
        <v>2</v>
      </c>
      <c r="C50" s="11" t="s">
        <v>15</v>
      </c>
      <c r="D50" s="11" t="s">
        <v>178</v>
      </c>
      <c r="E50" s="23" t="s">
        <v>208</v>
      </c>
      <c r="F50" s="11" t="s">
        <v>209</v>
      </c>
      <c r="G50" s="11" t="s">
        <v>181</v>
      </c>
      <c r="H50" s="13" t="s">
        <v>210</v>
      </c>
      <c r="I50" s="22" t="s">
        <v>211</v>
      </c>
      <c r="J50" s="17">
        <f t="shared" si="0"/>
        <v>48.666</v>
      </c>
      <c r="K50" s="17">
        <v>81.82</v>
      </c>
      <c r="L50" s="17">
        <f t="shared" si="1"/>
        <v>32.728</v>
      </c>
      <c r="M50" s="17">
        <f t="shared" si="2"/>
        <v>81.394</v>
      </c>
      <c r="N50" s="18">
        <v>8</v>
      </c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</row>
    <row r="51" s="3" customFormat="1" ht="20" customHeight="1" spans="1:16380">
      <c r="A51" s="11">
        <f t="shared" si="7"/>
        <v>49</v>
      </c>
      <c r="B51" s="12">
        <v>2</v>
      </c>
      <c r="C51" s="11" t="s">
        <v>15</v>
      </c>
      <c r="D51" s="11" t="s">
        <v>178</v>
      </c>
      <c r="E51" s="23" t="s">
        <v>212</v>
      </c>
      <c r="F51" s="11" t="s">
        <v>213</v>
      </c>
      <c r="G51" s="11" t="s">
        <v>181</v>
      </c>
      <c r="H51" s="13" t="s">
        <v>214</v>
      </c>
      <c r="I51" s="22" t="s">
        <v>215</v>
      </c>
      <c r="J51" s="17">
        <f t="shared" si="0"/>
        <v>48.708</v>
      </c>
      <c r="K51" s="17">
        <v>81.64</v>
      </c>
      <c r="L51" s="17">
        <f t="shared" si="1"/>
        <v>32.656</v>
      </c>
      <c r="M51" s="17">
        <f t="shared" si="2"/>
        <v>81.364</v>
      </c>
      <c r="N51" s="18">
        <v>9</v>
      </c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</row>
    <row r="52" s="3" customFormat="1" ht="20" customHeight="1" spans="1:16380">
      <c r="A52" s="11">
        <f t="shared" si="7"/>
        <v>50</v>
      </c>
      <c r="B52" s="12">
        <v>2</v>
      </c>
      <c r="C52" s="11" t="s">
        <v>15</v>
      </c>
      <c r="D52" s="11" t="s">
        <v>178</v>
      </c>
      <c r="E52" s="23" t="s">
        <v>216</v>
      </c>
      <c r="F52" s="11" t="s">
        <v>217</v>
      </c>
      <c r="G52" s="11" t="s">
        <v>181</v>
      </c>
      <c r="H52" s="13" t="s">
        <v>218</v>
      </c>
      <c r="I52" s="22" t="s">
        <v>219</v>
      </c>
      <c r="J52" s="17">
        <f t="shared" si="0"/>
        <v>48.834</v>
      </c>
      <c r="K52" s="17">
        <v>81.16</v>
      </c>
      <c r="L52" s="17">
        <f t="shared" si="1"/>
        <v>32.464</v>
      </c>
      <c r="M52" s="17">
        <f t="shared" si="2"/>
        <v>81.298</v>
      </c>
      <c r="N52" s="18">
        <v>10</v>
      </c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</row>
    <row r="53" s="3" customFormat="1" ht="20" customHeight="1" spans="1:16380">
      <c r="A53" s="11">
        <f t="shared" si="7"/>
        <v>51</v>
      </c>
      <c r="B53" s="12">
        <v>2</v>
      </c>
      <c r="C53" s="11" t="s">
        <v>15</v>
      </c>
      <c r="D53" s="11" t="s">
        <v>178</v>
      </c>
      <c r="E53" s="23" t="s">
        <v>220</v>
      </c>
      <c r="F53" s="11" t="s">
        <v>221</v>
      </c>
      <c r="G53" s="11" t="s">
        <v>181</v>
      </c>
      <c r="H53" s="13" t="s">
        <v>222</v>
      </c>
      <c r="I53" s="22" t="s">
        <v>223</v>
      </c>
      <c r="J53" s="17">
        <f t="shared" si="0"/>
        <v>48.546</v>
      </c>
      <c r="K53" s="17">
        <v>80.7</v>
      </c>
      <c r="L53" s="17">
        <f t="shared" si="1"/>
        <v>32.28</v>
      </c>
      <c r="M53" s="17">
        <f t="shared" si="2"/>
        <v>80.826</v>
      </c>
      <c r="N53" s="18">
        <v>11</v>
      </c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</row>
    <row r="54" s="3" customFormat="1" ht="20" customHeight="1" spans="1:16380">
      <c r="A54" s="11">
        <f t="shared" ref="A54:A60" si="8">ROW()-2</f>
        <v>52</v>
      </c>
      <c r="B54" s="12">
        <v>2</v>
      </c>
      <c r="C54" s="11" t="s">
        <v>15</v>
      </c>
      <c r="D54" s="11" t="s">
        <v>178</v>
      </c>
      <c r="E54" s="23" t="s">
        <v>224</v>
      </c>
      <c r="F54" s="11" t="s">
        <v>225</v>
      </c>
      <c r="G54" s="11" t="s">
        <v>181</v>
      </c>
      <c r="H54" s="13" t="s">
        <v>226</v>
      </c>
      <c r="I54" s="22" t="s">
        <v>227</v>
      </c>
      <c r="J54" s="17">
        <f t="shared" si="0"/>
        <v>48.54</v>
      </c>
      <c r="K54" s="17">
        <v>80.6</v>
      </c>
      <c r="L54" s="17">
        <f t="shared" si="1"/>
        <v>32.24</v>
      </c>
      <c r="M54" s="17">
        <f t="shared" si="2"/>
        <v>80.78</v>
      </c>
      <c r="N54" s="18">
        <v>12</v>
      </c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</row>
    <row r="55" s="3" customFormat="1" ht="20" customHeight="1" spans="1:16380">
      <c r="A55" s="11">
        <f t="shared" si="8"/>
        <v>53</v>
      </c>
      <c r="B55" s="12">
        <v>2</v>
      </c>
      <c r="C55" s="11" t="s">
        <v>15</v>
      </c>
      <c r="D55" s="11" t="s">
        <v>178</v>
      </c>
      <c r="E55" s="23" t="s">
        <v>228</v>
      </c>
      <c r="F55" s="11" t="s">
        <v>229</v>
      </c>
      <c r="G55" s="11" t="s">
        <v>181</v>
      </c>
      <c r="H55" s="13" t="s">
        <v>230</v>
      </c>
      <c r="I55" s="22" t="s">
        <v>231</v>
      </c>
      <c r="J55" s="17">
        <f t="shared" si="0"/>
        <v>47.964</v>
      </c>
      <c r="K55" s="17">
        <v>81.84</v>
      </c>
      <c r="L55" s="17">
        <f t="shared" si="1"/>
        <v>32.736</v>
      </c>
      <c r="M55" s="17">
        <f t="shared" si="2"/>
        <v>80.7</v>
      </c>
      <c r="N55" s="18">
        <v>13</v>
      </c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  <c r="XES55" s="19"/>
      <c r="XET55" s="19"/>
      <c r="XEU55" s="19"/>
      <c r="XEV55" s="19"/>
      <c r="XEW55" s="19"/>
      <c r="XEX55" s="19"/>
      <c r="XEY55" s="19"/>
      <c r="XEZ55" s="19"/>
    </row>
    <row r="56" s="3" customFormat="1" ht="20" customHeight="1" spans="1:16380">
      <c r="A56" s="11">
        <f t="shared" si="8"/>
        <v>54</v>
      </c>
      <c r="B56" s="12">
        <v>2</v>
      </c>
      <c r="C56" s="11" t="s">
        <v>15</v>
      </c>
      <c r="D56" s="11" t="s">
        <v>178</v>
      </c>
      <c r="E56" s="23" t="s">
        <v>232</v>
      </c>
      <c r="F56" s="11" t="s">
        <v>233</v>
      </c>
      <c r="G56" s="11" t="s">
        <v>181</v>
      </c>
      <c r="H56" s="13" t="s">
        <v>234</v>
      </c>
      <c r="I56" s="22" t="s">
        <v>235</v>
      </c>
      <c r="J56" s="17">
        <f t="shared" si="0"/>
        <v>48.084</v>
      </c>
      <c r="K56" s="17">
        <v>81.34</v>
      </c>
      <c r="L56" s="17">
        <f t="shared" si="1"/>
        <v>32.536</v>
      </c>
      <c r="M56" s="17">
        <f t="shared" si="2"/>
        <v>80.62</v>
      </c>
      <c r="N56" s="18">
        <v>14</v>
      </c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  <c r="XES56" s="19"/>
      <c r="XET56" s="19"/>
      <c r="XEU56" s="19"/>
      <c r="XEV56" s="19"/>
      <c r="XEW56" s="19"/>
      <c r="XEX56" s="19"/>
      <c r="XEY56" s="19"/>
      <c r="XEZ56" s="19"/>
    </row>
    <row r="57" s="3" customFormat="1" ht="20" customHeight="1" spans="1:16380">
      <c r="A57" s="11">
        <f t="shared" si="8"/>
        <v>55</v>
      </c>
      <c r="B57" s="12">
        <v>2</v>
      </c>
      <c r="C57" s="11" t="s">
        <v>15</v>
      </c>
      <c r="D57" s="11" t="s">
        <v>178</v>
      </c>
      <c r="E57" s="23" t="s">
        <v>236</v>
      </c>
      <c r="F57" s="11" t="s">
        <v>237</v>
      </c>
      <c r="G57" s="11" t="s">
        <v>181</v>
      </c>
      <c r="H57" s="13" t="s">
        <v>238</v>
      </c>
      <c r="I57" s="22" t="s">
        <v>239</v>
      </c>
      <c r="J57" s="17">
        <f t="shared" si="0"/>
        <v>48.126</v>
      </c>
      <c r="K57" s="17">
        <v>80.92</v>
      </c>
      <c r="L57" s="17">
        <f t="shared" si="1"/>
        <v>32.368</v>
      </c>
      <c r="M57" s="17">
        <f t="shared" si="2"/>
        <v>80.494</v>
      </c>
      <c r="N57" s="18">
        <v>15</v>
      </c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  <c r="WUL57" s="19"/>
      <c r="WUM57" s="19"/>
      <c r="WUN57" s="19"/>
      <c r="WUO57" s="19"/>
      <c r="WUP57" s="19"/>
      <c r="WUQ57" s="19"/>
      <c r="WUR57" s="19"/>
      <c r="WUS57" s="19"/>
      <c r="WUT57" s="19"/>
      <c r="WUU57" s="19"/>
      <c r="WUV57" s="19"/>
      <c r="WUW57" s="19"/>
      <c r="WUX57" s="19"/>
      <c r="WUY57" s="19"/>
      <c r="WUZ57" s="19"/>
      <c r="WVA57" s="19"/>
      <c r="WVB57" s="19"/>
      <c r="WVC57" s="19"/>
      <c r="WVD57" s="19"/>
      <c r="WVE57" s="19"/>
      <c r="WVF57" s="19"/>
      <c r="WVG57" s="19"/>
      <c r="WVH57" s="19"/>
      <c r="WVI57" s="19"/>
      <c r="WVJ57" s="19"/>
      <c r="WVK57" s="19"/>
      <c r="WVL57" s="19"/>
      <c r="WVM57" s="19"/>
      <c r="WVN57" s="19"/>
      <c r="WVO57" s="19"/>
      <c r="WVP57" s="19"/>
      <c r="WVQ57" s="19"/>
      <c r="WVR57" s="19"/>
      <c r="WVS57" s="19"/>
      <c r="WVT57" s="19"/>
      <c r="WVU57" s="19"/>
      <c r="WVV57" s="19"/>
      <c r="WVW57" s="19"/>
      <c r="WVX57" s="19"/>
      <c r="WVY57" s="19"/>
      <c r="WVZ57" s="19"/>
      <c r="WWA57" s="19"/>
      <c r="WWB57" s="19"/>
      <c r="WWC57" s="19"/>
      <c r="WWD57" s="19"/>
      <c r="WWE57" s="19"/>
      <c r="WWF57" s="19"/>
      <c r="WWG57" s="19"/>
      <c r="WWH57" s="19"/>
      <c r="WWI57" s="19"/>
      <c r="WWJ57" s="19"/>
      <c r="WWK57" s="19"/>
      <c r="WWL57" s="19"/>
      <c r="WWM57" s="19"/>
      <c r="WWN57" s="19"/>
      <c r="WWO57" s="19"/>
      <c r="WWP57" s="19"/>
      <c r="WWQ57" s="19"/>
      <c r="WWR57" s="19"/>
      <c r="WWS57" s="19"/>
      <c r="WWT57" s="19"/>
      <c r="WWU57" s="19"/>
      <c r="WWV57" s="19"/>
      <c r="WWW57" s="19"/>
      <c r="WWX57" s="19"/>
      <c r="WWY57" s="19"/>
      <c r="WWZ57" s="19"/>
      <c r="WXA57" s="19"/>
      <c r="WXB57" s="19"/>
      <c r="WXC57" s="19"/>
      <c r="WXD57" s="19"/>
      <c r="WXE57" s="19"/>
      <c r="WXF57" s="19"/>
      <c r="WXG57" s="19"/>
      <c r="WXH57" s="19"/>
      <c r="WXI57" s="19"/>
      <c r="WXJ57" s="19"/>
      <c r="WXK57" s="19"/>
      <c r="WXL57" s="19"/>
      <c r="WXM57" s="19"/>
      <c r="WXN57" s="19"/>
      <c r="WXO57" s="19"/>
      <c r="WXP57" s="19"/>
      <c r="WXQ57" s="19"/>
      <c r="WXR57" s="19"/>
      <c r="WXS57" s="19"/>
      <c r="WXT57" s="19"/>
      <c r="WXU57" s="19"/>
      <c r="WXV57" s="19"/>
      <c r="WXW57" s="19"/>
      <c r="WXX57" s="19"/>
      <c r="WXY57" s="19"/>
      <c r="WXZ57" s="19"/>
      <c r="WYA57" s="19"/>
      <c r="WYB57" s="19"/>
      <c r="WYC57" s="19"/>
      <c r="WYD57" s="19"/>
      <c r="WYE57" s="19"/>
      <c r="WYF57" s="19"/>
      <c r="WYG57" s="19"/>
      <c r="WYH57" s="19"/>
      <c r="WYI57" s="19"/>
      <c r="WYJ57" s="19"/>
      <c r="WYK57" s="19"/>
      <c r="WYL57" s="19"/>
      <c r="WYM57" s="19"/>
      <c r="WYN57" s="19"/>
      <c r="WYO57" s="19"/>
      <c r="WYP57" s="19"/>
      <c r="WYQ57" s="19"/>
      <c r="WYR57" s="19"/>
      <c r="WYS57" s="19"/>
      <c r="WYT57" s="19"/>
      <c r="WYU57" s="19"/>
      <c r="WYV57" s="19"/>
      <c r="WYW57" s="19"/>
      <c r="WYX57" s="19"/>
      <c r="WYY57" s="19"/>
      <c r="WYZ57" s="19"/>
      <c r="WZA57" s="19"/>
      <c r="WZB57" s="19"/>
      <c r="WZC57" s="19"/>
      <c r="WZD57" s="19"/>
      <c r="WZE57" s="19"/>
      <c r="WZF57" s="19"/>
      <c r="WZG57" s="19"/>
      <c r="WZH57" s="19"/>
      <c r="WZI57" s="19"/>
      <c r="WZJ57" s="19"/>
      <c r="WZK57" s="19"/>
      <c r="WZL57" s="19"/>
      <c r="WZM57" s="19"/>
      <c r="WZN57" s="19"/>
      <c r="WZO57" s="19"/>
      <c r="WZP57" s="19"/>
      <c r="WZQ57" s="19"/>
      <c r="WZR57" s="19"/>
      <c r="WZS57" s="19"/>
      <c r="WZT57" s="19"/>
      <c r="WZU57" s="19"/>
      <c r="WZV57" s="19"/>
      <c r="WZW57" s="19"/>
      <c r="WZX57" s="19"/>
      <c r="WZY57" s="19"/>
      <c r="WZZ57" s="19"/>
      <c r="XAA57" s="19"/>
      <c r="XAB57" s="19"/>
      <c r="XAC57" s="19"/>
      <c r="XAD57" s="19"/>
      <c r="XAE57" s="19"/>
      <c r="XAF57" s="19"/>
      <c r="XAG57" s="19"/>
      <c r="XAH57" s="19"/>
      <c r="XAI57" s="19"/>
      <c r="XAJ57" s="19"/>
      <c r="XAK57" s="19"/>
      <c r="XAL57" s="19"/>
      <c r="XAM57" s="19"/>
      <c r="XAN57" s="19"/>
      <c r="XAO57" s="19"/>
      <c r="XAP57" s="19"/>
      <c r="XAQ57" s="19"/>
      <c r="XAR57" s="19"/>
      <c r="XAS57" s="19"/>
      <c r="XAT57" s="19"/>
      <c r="XAU57" s="19"/>
      <c r="XAV57" s="19"/>
      <c r="XAW57" s="19"/>
      <c r="XAX57" s="19"/>
      <c r="XAY57" s="19"/>
      <c r="XAZ57" s="19"/>
      <c r="XBA57" s="19"/>
      <c r="XBB57" s="19"/>
      <c r="XBC57" s="19"/>
      <c r="XBD57" s="19"/>
      <c r="XBE57" s="19"/>
      <c r="XBF57" s="19"/>
      <c r="XBG57" s="19"/>
      <c r="XBH57" s="19"/>
      <c r="XBI57" s="19"/>
      <c r="XBJ57" s="19"/>
      <c r="XBK57" s="19"/>
      <c r="XBL57" s="19"/>
      <c r="XBM57" s="19"/>
      <c r="XBN57" s="19"/>
      <c r="XBO57" s="19"/>
      <c r="XBP57" s="19"/>
      <c r="XBQ57" s="19"/>
      <c r="XBR57" s="19"/>
      <c r="XBS57" s="19"/>
      <c r="XBT57" s="19"/>
      <c r="XBU57" s="19"/>
      <c r="XBV57" s="19"/>
      <c r="XBW57" s="19"/>
      <c r="XBX57" s="19"/>
      <c r="XBY57" s="19"/>
      <c r="XBZ57" s="19"/>
      <c r="XCA57" s="19"/>
      <c r="XCB57" s="19"/>
      <c r="XCC57" s="19"/>
      <c r="XCD57" s="19"/>
      <c r="XCE57" s="19"/>
      <c r="XCF57" s="19"/>
      <c r="XCG57" s="19"/>
      <c r="XCH57" s="19"/>
      <c r="XCI57" s="19"/>
      <c r="XCJ57" s="19"/>
      <c r="XCK57" s="19"/>
      <c r="XCL57" s="19"/>
      <c r="XCM57" s="19"/>
      <c r="XCN57" s="19"/>
      <c r="XCO57" s="19"/>
      <c r="XCP57" s="19"/>
      <c r="XCQ57" s="19"/>
      <c r="XCR57" s="19"/>
      <c r="XCS57" s="19"/>
      <c r="XCT57" s="19"/>
      <c r="XCU57" s="19"/>
      <c r="XCV57" s="19"/>
      <c r="XCW57" s="19"/>
      <c r="XCX57" s="19"/>
      <c r="XCY57" s="19"/>
      <c r="XCZ57" s="19"/>
      <c r="XDA57" s="19"/>
      <c r="XDB57" s="19"/>
      <c r="XDC57" s="19"/>
      <c r="XDD57" s="19"/>
      <c r="XDE57" s="19"/>
      <c r="XDF57" s="19"/>
      <c r="XDG57" s="19"/>
      <c r="XDH57" s="19"/>
      <c r="XDI57" s="19"/>
      <c r="XDJ57" s="19"/>
      <c r="XDK57" s="19"/>
      <c r="XDL57" s="19"/>
      <c r="XDM57" s="19"/>
      <c r="XDN57" s="19"/>
      <c r="XDO57" s="19"/>
      <c r="XDP57" s="19"/>
      <c r="XDQ57" s="19"/>
      <c r="XDR57" s="19"/>
      <c r="XDS57" s="19"/>
      <c r="XDT57" s="19"/>
      <c r="XDU57" s="19"/>
      <c r="XDV57" s="19"/>
      <c r="XDW57" s="19"/>
      <c r="XDX57" s="19"/>
      <c r="XDY57" s="19"/>
      <c r="XDZ57" s="19"/>
      <c r="XEA57" s="19"/>
      <c r="XEB57" s="19"/>
      <c r="XEC57" s="19"/>
      <c r="XED57" s="19"/>
      <c r="XEE57" s="19"/>
      <c r="XEF57" s="19"/>
      <c r="XEG57" s="19"/>
      <c r="XEH57" s="19"/>
      <c r="XEI57" s="19"/>
      <c r="XEJ57" s="19"/>
      <c r="XEK57" s="19"/>
      <c r="XEL57" s="19"/>
      <c r="XEM57" s="19"/>
      <c r="XEN57" s="19"/>
      <c r="XEO57" s="19"/>
      <c r="XEP57" s="19"/>
      <c r="XEQ57" s="19"/>
      <c r="XER57" s="19"/>
      <c r="XES57" s="19"/>
      <c r="XET57" s="19"/>
      <c r="XEU57" s="19"/>
      <c r="XEV57" s="19"/>
      <c r="XEW57" s="19"/>
      <c r="XEX57" s="19"/>
      <c r="XEY57" s="19"/>
      <c r="XEZ57" s="19"/>
    </row>
    <row r="58" s="3" customFormat="1" ht="20" customHeight="1" spans="1:16380">
      <c r="A58" s="11">
        <f t="shared" si="8"/>
        <v>56</v>
      </c>
      <c r="B58" s="12">
        <v>2</v>
      </c>
      <c r="C58" s="11" t="s">
        <v>15</v>
      </c>
      <c r="D58" s="11" t="s">
        <v>178</v>
      </c>
      <c r="E58" s="23" t="s">
        <v>240</v>
      </c>
      <c r="F58" s="11" t="s">
        <v>241</v>
      </c>
      <c r="G58" s="11" t="s">
        <v>181</v>
      </c>
      <c r="H58" s="13" t="s">
        <v>242</v>
      </c>
      <c r="I58" s="22" t="s">
        <v>243</v>
      </c>
      <c r="J58" s="17">
        <f t="shared" si="0"/>
        <v>48.534</v>
      </c>
      <c r="K58" s="17">
        <v>78.72</v>
      </c>
      <c r="L58" s="17">
        <f t="shared" si="1"/>
        <v>31.488</v>
      </c>
      <c r="M58" s="17">
        <f t="shared" si="2"/>
        <v>80.022</v>
      </c>
      <c r="N58" s="18">
        <v>16</v>
      </c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  <c r="XDD58" s="19"/>
      <c r="XDE58" s="19"/>
      <c r="XDF58" s="19"/>
      <c r="XDG58" s="19"/>
      <c r="XDH58" s="19"/>
      <c r="XDI58" s="19"/>
      <c r="XDJ58" s="19"/>
      <c r="XDK58" s="19"/>
      <c r="XDL58" s="19"/>
      <c r="XDM58" s="19"/>
      <c r="XDN58" s="19"/>
      <c r="XDO58" s="19"/>
      <c r="XDP58" s="19"/>
      <c r="XDQ58" s="19"/>
      <c r="XDR58" s="19"/>
      <c r="XDS58" s="19"/>
      <c r="XDT58" s="19"/>
      <c r="XDU58" s="19"/>
      <c r="XDV58" s="19"/>
      <c r="XDW58" s="19"/>
      <c r="XDX58" s="19"/>
      <c r="XDY58" s="19"/>
      <c r="XDZ58" s="19"/>
      <c r="XEA58" s="19"/>
      <c r="XEB58" s="19"/>
      <c r="XEC58" s="19"/>
      <c r="XED58" s="19"/>
      <c r="XEE58" s="19"/>
      <c r="XEF58" s="19"/>
      <c r="XEG58" s="19"/>
      <c r="XEH58" s="19"/>
      <c r="XEI58" s="19"/>
      <c r="XEJ58" s="19"/>
      <c r="XEK58" s="19"/>
      <c r="XEL58" s="19"/>
      <c r="XEM58" s="19"/>
      <c r="XEN58" s="19"/>
      <c r="XEO58" s="19"/>
      <c r="XEP58" s="19"/>
      <c r="XEQ58" s="19"/>
      <c r="XER58" s="19"/>
      <c r="XES58" s="19"/>
      <c r="XET58" s="19"/>
      <c r="XEU58" s="19"/>
      <c r="XEV58" s="19"/>
      <c r="XEW58" s="19"/>
      <c r="XEX58" s="19"/>
      <c r="XEY58" s="19"/>
      <c r="XEZ58" s="19"/>
    </row>
    <row r="59" s="3" customFormat="1" ht="20" customHeight="1" spans="1:16380">
      <c r="A59" s="11">
        <f t="shared" si="8"/>
        <v>57</v>
      </c>
      <c r="B59" s="12">
        <v>2</v>
      </c>
      <c r="C59" s="11" t="s">
        <v>15</v>
      </c>
      <c r="D59" s="11" t="s">
        <v>178</v>
      </c>
      <c r="E59" s="23" t="s">
        <v>244</v>
      </c>
      <c r="F59" s="11" t="s">
        <v>245</v>
      </c>
      <c r="G59" s="11" t="s">
        <v>181</v>
      </c>
      <c r="H59" s="13" t="s">
        <v>246</v>
      </c>
      <c r="I59" s="22" t="s">
        <v>247</v>
      </c>
      <c r="J59" s="17">
        <f t="shared" si="0"/>
        <v>47.43</v>
      </c>
      <c r="K59" s="17">
        <v>79.2</v>
      </c>
      <c r="L59" s="17">
        <f t="shared" si="1"/>
        <v>31.68</v>
      </c>
      <c r="M59" s="17">
        <f t="shared" si="2"/>
        <v>79.11</v>
      </c>
      <c r="N59" s="18">
        <v>17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  <c r="WUL59" s="19"/>
      <c r="WUM59" s="19"/>
      <c r="WUN59" s="19"/>
      <c r="WUO59" s="19"/>
      <c r="WUP59" s="19"/>
      <c r="WUQ59" s="19"/>
      <c r="WUR59" s="19"/>
      <c r="WUS59" s="19"/>
      <c r="WUT59" s="19"/>
      <c r="WUU59" s="19"/>
      <c r="WUV59" s="19"/>
      <c r="WUW59" s="19"/>
      <c r="WUX59" s="19"/>
      <c r="WUY59" s="19"/>
      <c r="WUZ59" s="19"/>
      <c r="WVA59" s="19"/>
      <c r="WVB59" s="19"/>
      <c r="WVC59" s="19"/>
      <c r="WVD59" s="19"/>
      <c r="WVE59" s="19"/>
      <c r="WVF59" s="19"/>
      <c r="WVG59" s="19"/>
      <c r="WVH59" s="19"/>
      <c r="WVI59" s="19"/>
      <c r="WVJ59" s="19"/>
      <c r="WVK59" s="19"/>
      <c r="WVL59" s="19"/>
      <c r="WVM59" s="19"/>
      <c r="WVN59" s="19"/>
      <c r="WVO59" s="19"/>
      <c r="WVP59" s="19"/>
      <c r="WVQ59" s="19"/>
      <c r="WVR59" s="19"/>
      <c r="WVS59" s="19"/>
      <c r="WVT59" s="19"/>
      <c r="WVU59" s="19"/>
      <c r="WVV59" s="19"/>
      <c r="WVW59" s="19"/>
      <c r="WVX59" s="19"/>
      <c r="WVY59" s="19"/>
      <c r="WVZ59" s="19"/>
      <c r="WWA59" s="19"/>
      <c r="WWB59" s="19"/>
      <c r="WWC59" s="19"/>
      <c r="WWD59" s="19"/>
      <c r="WWE59" s="19"/>
      <c r="WWF59" s="19"/>
      <c r="WWG59" s="19"/>
      <c r="WWH59" s="19"/>
      <c r="WWI59" s="19"/>
      <c r="WWJ59" s="19"/>
      <c r="WWK59" s="19"/>
      <c r="WWL59" s="19"/>
      <c r="WWM59" s="19"/>
      <c r="WWN59" s="19"/>
      <c r="WWO59" s="19"/>
      <c r="WWP59" s="19"/>
      <c r="WWQ59" s="19"/>
      <c r="WWR59" s="19"/>
      <c r="WWS59" s="19"/>
      <c r="WWT59" s="19"/>
      <c r="WWU59" s="19"/>
      <c r="WWV59" s="19"/>
      <c r="WWW59" s="19"/>
      <c r="WWX59" s="19"/>
      <c r="WWY59" s="19"/>
      <c r="WWZ59" s="19"/>
      <c r="WXA59" s="19"/>
      <c r="WXB59" s="19"/>
      <c r="WXC59" s="19"/>
      <c r="WXD59" s="19"/>
      <c r="WXE59" s="19"/>
      <c r="WXF59" s="19"/>
      <c r="WXG59" s="19"/>
      <c r="WXH59" s="19"/>
      <c r="WXI59" s="19"/>
      <c r="WXJ59" s="19"/>
      <c r="WXK59" s="19"/>
      <c r="WXL59" s="19"/>
      <c r="WXM59" s="19"/>
      <c r="WXN59" s="19"/>
      <c r="WXO59" s="19"/>
      <c r="WXP59" s="19"/>
      <c r="WXQ59" s="19"/>
      <c r="WXR59" s="19"/>
      <c r="WXS59" s="19"/>
      <c r="WXT59" s="19"/>
      <c r="WXU59" s="19"/>
      <c r="WXV59" s="19"/>
      <c r="WXW59" s="19"/>
      <c r="WXX59" s="19"/>
      <c r="WXY59" s="19"/>
      <c r="WXZ59" s="19"/>
      <c r="WYA59" s="19"/>
      <c r="WYB59" s="19"/>
      <c r="WYC59" s="19"/>
      <c r="WYD59" s="19"/>
      <c r="WYE59" s="19"/>
      <c r="WYF59" s="19"/>
      <c r="WYG59" s="19"/>
      <c r="WYH59" s="19"/>
      <c r="WYI59" s="19"/>
      <c r="WYJ59" s="19"/>
      <c r="WYK59" s="19"/>
      <c r="WYL59" s="19"/>
      <c r="WYM59" s="19"/>
      <c r="WYN59" s="19"/>
      <c r="WYO59" s="19"/>
      <c r="WYP59" s="19"/>
      <c r="WYQ59" s="19"/>
      <c r="WYR59" s="19"/>
      <c r="WYS59" s="19"/>
      <c r="WYT59" s="19"/>
      <c r="WYU59" s="19"/>
      <c r="WYV59" s="19"/>
      <c r="WYW59" s="19"/>
      <c r="WYX59" s="19"/>
      <c r="WYY59" s="19"/>
      <c r="WYZ59" s="19"/>
      <c r="WZA59" s="19"/>
      <c r="WZB59" s="19"/>
      <c r="WZC59" s="19"/>
      <c r="WZD59" s="19"/>
      <c r="WZE59" s="19"/>
      <c r="WZF59" s="19"/>
      <c r="WZG59" s="19"/>
      <c r="WZH59" s="19"/>
      <c r="WZI59" s="19"/>
      <c r="WZJ59" s="19"/>
      <c r="WZK59" s="19"/>
      <c r="WZL59" s="19"/>
      <c r="WZM59" s="19"/>
      <c r="WZN59" s="19"/>
      <c r="WZO59" s="19"/>
      <c r="WZP59" s="19"/>
      <c r="WZQ59" s="19"/>
      <c r="WZR59" s="19"/>
      <c r="WZS59" s="19"/>
      <c r="WZT59" s="19"/>
      <c r="WZU59" s="19"/>
      <c r="WZV59" s="19"/>
      <c r="WZW59" s="19"/>
      <c r="WZX59" s="19"/>
      <c r="WZY59" s="19"/>
      <c r="WZZ59" s="19"/>
      <c r="XAA59" s="19"/>
      <c r="XAB59" s="19"/>
      <c r="XAC59" s="19"/>
      <c r="XAD59" s="19"/>
      <c r="XAE59" s="19"/>
      <c r="XAF59" s="19"/>
      <c r="XAG59" s="19"/>
      <c r="XAH59" s="19"/>
      <c r="XAI59" s="19"/>
      <c r="XAJ59" s="19"/>
      <c r="XAK59" s="19"/>
      <c r="XAL59" s="19"/>
      <c r="XAM59" s="19"/>
      <c r="XAN59" s="19"/>
      <c r="XAO59" s="19"/>
      <c r="XAP59" s="19"/>
      <c r="XAQ59" s="19"/>
      <c r="XAR59" s="19"/>
      <c r="XAS59" s="19"/>
      <c r="XAT59" s="19"/>
      <c r="XAU59" s="19"/>
      <c r="XAV59" s="19"/>
      <c r="XAW59" s="19"/>
      <c r="XAX59" s="19"/>
      <c r="XAY59" s="19"/>
      <c r="XAZ59" s="19"/>
      <c r="XBA59" s="19"/>
      <c r="XBB59" s="19"/>
      <c r="XBC59" s="19"/>
      <c r="XBD59" s="19"/>
      <c r="XBE59" s="19"/>
      <c r="XBF59" s="19"/>
      <c r="XBG59" s="19"/>
      <c r="XBH59" s="19"/>
      <c r="XBI59" s="19"/>
      <c r="XBJ59" s="19"/>
      <c r="XBK59" s="19"/>
      <c r="XBL59" s="19"/>
      <c r="XBM59" s="19"/>
      <c r="XBN59" s="19"/>
      <c r="XBO59" s="19"/>
      <c r="XBP59" s="19"/>
      <c r="XBQ59" s="19"/>
      <c r="XBR59" s="19"/>
      <c r="XBS59" s="19"/>
      <c r="XBT59" s="19"/>
      <c r="XBU59" s="19"/>
      <c r="XBV59" s="19"/>
      <c r="XBW59" s="19"/>
      <c r="XBX59" s="19"/>
      <c r="XBY59" s="19"/>
      <c r="XBZ59" s="19"/>
      <c r="XCA59" s="19"/>
      <c r="XCB59" s="19"/>
      <c r="XCC59" s="19"/>
      <c r="XCD59" s="19"/>
      <c r="XCE59" s="19"/>
      <c r="XCF59" s="19"/>
      <c r="XCG59" s="19"/>
      <c r="XCH59" s="19"/>
      <c r="XCI59" s="19"/>
      <c r="XCJ59" s="19"/>
      <c r="XCK59" s="19"/>
      <c r="XCL59" s="19"/>
      <c r="XCM59" s="19"/>
      <c r="XCN59" s="19"/>
      <c r="XCO59" s="19"/>
      <c r="XCP59" s="19"/>
      <c r="XCQ59" s="19"/>
      <c r="XCR59" s="19"/>
      <c r="XCS59" s="19"/>
      <c r="XCT59" s="19"/>
      <c r="XCU59" s="19"/>
      <c r="XCV59" s="19"/>
      <c r="XCW59" s="19"/>
      <c r="XCX59" s="19"/>
      <c r="XCY59" s="19"/>
      <c r="XCZ59" s="19"/>
      <c r="XDA59" s="19"/>
      <c r="XDB59" s="19"/>
      <c r="XDC59" s="19"/>
      <c r="XDD59" s="19"/>
      <c r="XDE59" s="19"/>
      <c r="XDF59" s="19"/>
      <c r="XDG59" s="19"/>
      <c r="XDH59" s="19"/>
      <c r="XDI59" s="19"/>
      <c r="XDJ59" s="19"/>
      <c r="XDK59" s="19"/>
      <c r="XDL59" s="19"/>
      <c r="XDM59" s="19"/>
      <c r="XDN59" s="19"/>
      <c r="XDO59" s="19"/>
      <c r="XDP59" s="19"/>
      <c r="XDQ59" s="19"/>
      <c r="XDR59" s="19"/>
      <c r="XDS59" s="19"/>
      <c r="XDT59" s="19"/>
      <c r="XDU59" s="19"/>
      <c r="XDV59" s="19"/>
      <c r="XDW59" s="19"/>
      <c r="XDX59" s="19"/>
      <c r="XDY59" s="19"/>
      <c r="XDZ59" s="19"/>
      <c r="XEA59" s="19"/>
      <c r="XEB59" s="19"/>
      <c r="XEC59" s="19"/>
      <c r="XED59" s="19"/>
      <c r="XEE59" s="19"/>
      <c r="XEF59" s="19"/>
      <c r="XEG59" s="19"/>
      <c r="XEH59" s="19"/>
      <c r="XEI59" s="19"/>
      <c r="XEJ59" s="19"/>
      <c r="XEK59" s="19"/>
      <c r="XEL59" s="19"/>
      <c r="XEM59" s="19"/>
      <c r="XEN59" s="19"/>
      <c r="XEO59" s="19"/>
      <c r="XEP59" s="19"/>
      <c r="XEQ59" s="19"/>
      <c r="XER59" s="19"/>
      <c r="XES59" s="19"/>
      <c r="XET59" s="19"/>
      <c r="XEU59" s="19"/>
      <c r="XEV59" s="19"/>
      <c r="XEW59" s="19"/>
      <c r="XEX59" s="19"/>
      <c r="XEY59" s="19"/>
      <c r="XEZ59" s="19"/>
    </row>
    <row r="60" s="3" customFormat="1" ht="20" customHeight="1" spans="1:16380">
      <c r="A60" s="11">
        <f t="shared" si="8"/>
        <v>58</v>
      </c>
      <c r="B60" s="12">
        <v>2</v>
      </c>
      <c r="C60" s="11" t="s">
        <v>15</v>
      </c>
      <c r="D60" s="11" t="s">
        <v>178</v>
      </c>
      <c r="E60" s="23" t="s">
        <v>248</v>
      </c>
      <c r="F60" s="11" t="s">
        <v>249</v>
      </c>
      <c r="G60" s="11" t="s">
        <v>181</v>
      </c>
      <c r="H60" s="13"/>
      <c r="I60" s="22" t="s">
        <v>250</v>
      </c>
      <c r="J60" s="17">
        <f t="shared" si="0"/>
        <v>47.19</v>
      </c>
      <c r="K60" s="17" t="s">
        <v>251</v>
      </c>
      <c r="L60" s="17">
        <v>0</v>
      </c>
      <c r="M60" s="17">
        <v>47.19</v>
      </c>
      <c r="N60" s="18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  <c r="XBK60" s="19"/>
      <c r="XBL60" s="19"/>
      <c r="XBM60" s="19"/>
      <c r="XBN60" s="19"/>
      <c r="XBO60" s="19"/>
      <c r="XBP60" s="19"/>
      <c r="XBQ60" s="19"/>
      <c r="XBR60" s="19"/>
      <c r="XBS60" s="19"/>
      <c r="XBT60" s="19"/>
      <c r="XBU60" s="19"/>
      <c r="XBV60" s="19"/>
      <c r="XBW60" s="19"/>
      <c r="XBX60" s="19"/>
      <c r="XBY60" s="19"/>
      <c r="XBZ60" s="19"/>
      <c r="XCA60" s="19"/>
      <c r="XCB60" s="19"/>
      <c r="XCC60" s="19"/>
      <c r="XCD60" s="19"/>
      <c r="XCE60" s="19"/>
      <c r="XCF60" s="19"/>
      <c r="XCG60" s="19"/>
      <c r="XCH60" s="19"/>
      <c r="XCI60" s="19"/>
      <c r="XCJ60" s="19"/>
      <c r="XCK60" s="19"/>
      <c r="XCL60" s="19"/>
      <c r="XCM60" s="19"/>
      <c r="XCN60" s="19"/>
      <c r="XCO60" s="19"/>
      <c r="XCP60" s="19"/>
      <c r="XCQ60" s="19"/>
      <c r="XCR60" s="19"/>
      <c r="XCS60" s="19"/>
      <c r="XCT60" s="19"/>
      <c r="XCU60" s="19"/>
      <c r="XCV60" s="19"/>
      <c r="XCW60" s="19"/>
      <c r="XCX60" s="19"/>
      <c r="XCY60" s="19"/>
      <c r="XCZ60" s="19"/>
      <c r="XDA60" s="19"/>
      <c r="XDB60" s="19"/>
      <c r="XDC60" s="19"/>
      <c r="XDD60" s="19"/>
      <c r="XDE60" s="19"/>
      <c r="XDF60" s="19"/>
      <c r="XDG60" s="19"/>
      <c r="XDH60" s="19"/>
      <c r="XDI60" s="19"/>
      <c r="XDJ60" s="19"/>
      <c r="XDK60" s="19"/>
      <c r="XDL60" s="19"/>
      <c r="XDM60" s="19"/>
      <c r="XDN60" s="19"/>
      <c r="XDO60" s="19"/>
      <c r="XDP60" s="19"/>
      <c r="XDQ60" s="19"/>
      <c r="XDR60" s="19"/>
      <c r="XDS60" s="19"/>
      <c r="XDT60" s="19"/>
      <c r="XDU60" s="19"/>
      <c r="XDV60" s="19"/>
      <c r="XDW60" s="19"/>
      <c r="XDX60" s="19"/>
      <c r="XDY60" s="19"/>
      <c r="XDZ60" s="19"/>
      <c r="XEA60" s="19"/>
      <c r="XEB60" s="19"/>
      <c r="XEC60" s="19"/>
      <c r="XED60" s="19"/>
      <c r="XEE60" s="19"/>
      <c r="XEF60" s="19"/>
      <c r="XEG60" s="19"/>
      <c r="XEH60" s="19"/>
      <c r="XEI60" s="19"/>
      <c r="XEJ60" s="19"/>
      <c r="XEK60" s="19"/>
      <c r="XEL60" s="19"/>
      <c r="XEM60" s="19"/>
      <c r="XEN60" s="19"/>
      <c r="XEO60" s="19"/>
      <c r="XEP60" s="19"/>
      <c r="XEQ60" s="19"/>
      <c r="XER60" s="19"/>
      <c r="XES60" s="19"/>
      <c r="XET60" s="19"/>
      <c r="XEU60" s="19"/>
      <c r="XEV60" s="19"/>
      <c r="XEW60" s="19"/>
      <c r="XEX60" s="19"/>
      <c r="XEY60" s="19"/>
      <c r="XEZ60" s="19"/>
    </row>
  </sheetData>
  <mergeCells count="1">
    <mergeCell ref="A1:N1"/>
  </mergeCells>
  <pageMargins left="0.944444444444444" right="0.393055555555556" top="0.550694444444444" bottom="0.550694444444444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22" sqref="I22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gxrsjsyg</dc:creator>
  <cp:lastModifiedBy>即将逝去的青春</cp:lastModifiedBy>
  <dcterms:created xsi:type="dcterms:W3CDTF">2021-11-08T10:19:00Z</dcterms:created>
  <dcterms:modified xsi:type="dcterms:W3CDTF">2021-11-13T10:48:49Z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D31CB25C32984FBA93B796B004BED1E0</vt:lpwstr>
  </property>
  <property fmtid="{D5CDD505-2E9C-101B-9397-08002B2CF9AE}" pid="3" name="KSOProductBuildVer">
    <vt:lpwstr>2052-11.1.0.11045</vt:lpwstr>
  </property>
</Properties>
</file>