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名单" sheetId="1" r:id="rId1"/>
  </sheets>
  <definedNames>
    <definedName name="_xlnm.Print_Titles" localSheetId="0" hidden="1">'名单'!$1:$2</definedName>
  </definedNames>
  <calcPr fullCalcOnLoad="1"/>
</workbook>
</file>

<file path=xl/sharedStrings.xml><?xml version="1.0" encoding="utf-8"?>
<sst xmlns="http://schemas.openxmlformats.org/spreadsheetml/2006/main" count="107" uniqueCount="51">
  <si>
    <t>雅安市2021年度公开遴选和公开选调公务员综合成绩排名及进入考察人员名单</t>
  </si>
  <si>
    <t>报考单位（职位）</t>
  </si>
  <si>
    <t>职位编码</t>
  </si>
  <si>
    <t>准考证号</t>
  </si>
  <si>
    <t>笔试成绩</t>
  </si>
  <si>
    <t>笔试折合成绩</t>
  </si>
  <si>
    <t>面试成绩</t>
  </si>
  <si>
    <t>面试折合成绩</t>
  </si>
  <si>
    <t>综合成绩</t>
  </si>
  <si>
    <t>职位排名</t>
  </si>
  <si>
    <t>进入考察人员</t>
  </si>
  <si>
    <t>雅安市审计局</t>
  </si>
  <si>
    <t>8888160100122</t>
  </si>
  <si>
    <t>进入考察</t>
  </si>
  <si>
    <t>8888160100124</t>
  </si>
  <si>
    <t>8888160100114</t>
  </si>
  <si>
    <t>8888160100104</t>
  </si>
  <si>
    <t>8888160100102</t>
  </si>
  <si>
    <t>8888160100127</t>
  </si>
  <si>
    <t>雅安市交通运输综合行政执法支队</t>
  </si>
  <si>
    <t>20210102</t>
  </si>
  <si>
    <t>8888160100207</t>
  </si>
  <si>
    <t>8888160100208</t>
  </si>
  <si>
    <t>8888160100206</t>
  </si>
  <si>
    <t>放弃</t>
  </si>
  <si>
    <t>20210103</t>
  </si>
  <si>
    <t>8888160100215</t>
  </si>
  <si>
    <t>8888160100214</t>
  </si>
  <si>
    <t>8888160100222</t>
  </si>
  <si>
    <t>8888160100212</t>
  </si>
  <si>
    <t>8888160100210</t>
  </si>
  <si>
    <t>8888160100218</t>
  </si>
  <si>
    <t>8888160100224</t>
  </si>
  <si>
    <t>8888160100228</t>
  </si>
  <si>
    <t>8888160100219</t>
  </si>
  <si>
    <t>8888160100213</t>
  </si>
  <si>
    <t>8888160100221</t>
  </si>
  <si>
    <t>缺考</t>
  </si>
  <si>
    <t>8888160100209</t>
  </si>
  <si>
    <t>8888160100223</t>
  </si>
  <si>
    <t>雅安市社会保险事务中心</t>
  </si>
  <si>
    <t>20210104</t>
  </si>
  <si>
    <t>8888160100230</t>
  </si>
  <si>
    <t>8888160100302</t>
  </si>
  <si>
    <t>8888160100309</t>
  </si>
  <si>
    <t>雅安市名山区文化体育和旅游局副局长</t>
  </si>
  <si>
    <t>8888160100310</t>
  </si>
  <si>
    <t>石棉县行政审批局副局长</t>
  </si>
  <si>
    <t>8888160100313</t>
  </si>
  <si>
    <t>8888160100316</t>
  </si>
  <si>
    <t>8888160100314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</si>
</sst>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</numFmts>
  <fonts count="28">
    <font>
      <sz val="10"/>
      <name val="Arial"/>
      <family val="2"/>
    </font>
    <font>
      <sz val="11"/>
      <name val="宋体"/>
      <family val="0"/>
    </font>
    <font>
      <b/>
      <sz val="12"/>
      <name val="方正书宋_GBK"/>
      <family val="0"/>
    </font>
    <font>
      <sz val="10"/>
      <name val="黑体"/>
      <family val="0"/>
    </font>
    <font>
      <sz val="10"/>
      <name val="方正书宋_GBK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7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7"/>
      <name val="宋体"/>
      <family val="0"/>
    </font>
    <font>
      <b/>
      <sz val="18"/>
      <color indexed="57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1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0" fillId="0" borderId="0">
      <alignment/>
      <protection/>
    </xf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6" fillId="10" borderId="0" applyNumberFormat="0" applyBorder="0" applyAlignment="0" applyProtection="0"/>
    <xf numFmtId="0" fontId="15" fillId="16" borderId="1" applyNumberFormat="0" applyAlignment="0" applyProtection="0"/>
    <xf numFmtId="0" fontId="8" fillId="10" borderId="0" applyNumberFormat="0" applyBorder="0" applyAlignment="0" applyProtection="0"/>
    <xf numFmtId="0" fontId="16" fillId="4" borderId="2" applyNumberFormat="0" applyAlignment="0" applyProtection="0"/>
    <xf numFmtId="0" fontId="19" fillId="17" borderId="0" applyNumberFormat="0" applyBorder="0" applyAlignment="0" applyProtection="0"/>
    <xf numFmtId="0" fontId="14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5" fillId="18" borderId="0" applyNumberFormat="0" applyBorder="0" applyAlignment="0" applyProtection="0"/>
    <xf numFmtId="41" fontId="0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11" fillId="0" borderId="5" applyNumberFormat="0" applyFill="0" applyAlignment="0" applyProtection="0"/>
    <xf numFmtId="0" fontId="21" fillId="0" borderId="6" applyNumberFormat="0" applyFill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43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0" borderId="0">
      <alignment/>
      <protection/>
    </xf>
    <xf numFmtId="0" fontId="6" fillId="11" borderId="0" applyNumberFormat="0" applyBorder="0" applyAlignment="0" applyProtection="0"/>
    <xf numFmtId="0" fontId="12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8" fillId="26" borderId="0" applyNumberFormat="0" applyBorder="0" applyAlignment="0" applyProtection="0"/>
    <xf numFmtId="176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0" fillId="13" borderId="8" applyNumberFormat="0" applyFont="0" applyAlignment="0" applyProtection="0"/>
    <xf numFmtId="0" fontId="24" fillId="28" borderId="0" applyNumberFormat="0" applyBorder="0" applyAlignment="0" applyProtection="0"/>
    <xf numFmtId="0" fontId="13" fillId="12" borderId="0" applyNumberFormat="0" applyBorder="0" applyAlignment="0" applyProtection="0"/>
    <xf numFmtId="0" fontId="25" fillId="29" borderId="0" applyNumberFormat="0" applyBorder="0" applyAlignment="0" applyProtection="0"/>
    <xf numFmtId="0" fontId="10" fillId="7" borderId="0" applyNumberFormat="0" applyBorder="0" applyAlignment="0" applyProtection="0"/>
    <xf numFmtId="0" fontId="9" fillId="16" borderId="9" applyNumberFormat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6" fillId="10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6" fillId="12" borderId="0" applyNumberFormat="0" applyBorder="0" applyAlignment="0" applyProtection="0"/>
    <xf numFmtId="9" fontId="0" fillId="0" borderId="0" applyNumberFormat="0" applyFill="0" applyBorder="0" applyAlignment="0" applyProtection="0"/>
    <xf numFmtId="0" fontId="24" fillId="35" borderId="0" applyNumberFormat="0" applyBorder="0" applyAlignment="0" applyProtection="0"/>
    <xf numFmtId="177" fontId="0" fillId="0" borderId="0" applyNumberFormat="0" applyFill="0" applyBorder="0" applyAlignment="0" applyProtection="0"/>
    <xf numFmtId="0" fontId="24" fillId="36" borderId="0" applyNumberFormat="0" applyBorder="0" applyAlignment="0" applyProtection="0"/>
    <xf numFmtId="0" fontId="25" fillId="37" borderId="0" applyNumberFormat="0" applyBorder="0" applyAlignment="0" applyProtection="0"/>
    <xf numFmtId="0" fontId="7" fillId="7" borderId="9" applyNumberFormat="0" applyAlignment="0" applyProtection="0"/>
    <xf numFmtId="0" fontId="25" fillId="38" borderId="0" applyNumberFormat="0" applyBorder="0" applyAlignment="0" applyProtection="0"/>
    <xf numFmtId="0" fontId="24" fillId="39" borderId="0" applyNumberFormat="0" applyBorder="0" applyAlignment="0" applyProtection="0"/>
    <xf numFmtId="0" fontId="25" fillId="40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31" applyFont="1" applyFill="1" applyBorder="1" applyAlignment="1">
      <alignment/>
      <protection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0" xfId="0" applyFont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</cellXfs>
  <cellStyles count="75">
    <cellStyle name="Normal" xfId="0"/>
    <cellStyle name="着色 6" xfId="15"/>
    <cellStyle name="着色 5" xfId="16"/>
    <cellStyle name="着色 3" xfId="17"/>
    <cellStyle name="着色 2" xfId="18"/>
    <cellStyle name="着色 1" xfId="19"/>
    <cellStyle name="60% - 着色 6" xfId="20"/>
    <cellStyle name="60% - 着色 4" xfId="21"/>
    <cellStyle name="60% - 着色 3" xfId="22"/>
    <cellStyle name="60% - 着色 2" xfId="23"/>
    <cellStyle name="60% - 着色 1" xfId="24"/>
    <cellStyle name="40% - 着色 4" xfId="25"/>
    <cellStyle name="40% - 着色 3" xfId="26"/>
    <cellStyle name="40% - 着色 2" xfId="27"/>
    <cellStyle name="20% - 着色 6" xfId="28"/>
    <cellStyle name="20% - 着色 5" xfId="29"/>
    <cellStyle name="20% - 着色 4" xfId="30"/>
    <cellStyle name="常规 2" xfId="31"/>
    <cellStyle name="20% - 着色 2" xfId="32"/>
    <cellStyle name="20% - 着色 1" xfId="33"/>
    <cellStyle name="60% - 强调文字颜色 6" xfId="34"/>
    <cellStyle name="20% - 强调文字颜色 6" xfId="35"/>
    <cellStyle name="40% - 着色 1" xfId="36"/>
    <cellStyle name="输出" xfId="37"/>
    <cellStyle name="60% - 着色 5" xfId="38"/>
    <cellStyle name="检查单元格" xfId="39"/>
    <cellStyle name="差" xfId="40"/>
    <cellStyle name="标题 1" xfId="41"/>
    <cellStyle name="解释性文本" xfId="42"/>
    <cellStyle name="标题 2" xfId="43"/>
    <cellStyle name="40% - 强调文字颜色 5" xfId="44"/>
    <cellStyle name="Comma [0]" xfId="45"/>
    <cellStyle name="40% - 强调文字颜色 6" xfId="46"/>
    <cellStyle name="Hyperlink" xfId="47"/>
    <cellStyle name="强调文字颜色 5" xfId="48"/>
    <cellStyle name="标题 3" xfId="49"/>
    <cellStyle name="汇总" xfId="50"/>
    <cellStyle name="20% - 强调文字颜色 1" xfId="51"/>
    <cellStyle name="40% - 强调文字颜色 1" xfId="52"/>
    <cellStyle name="强调文字颜色 6" xfId="53"/>
    <cellStyle name="Comma" xfId="54"/>
    <cellStyle name="标题" xfId="55"/>
    <cellStyle name="Followed Hyperlink" xfId="56"/>
    <cellStyle name="40% - 强调文字颜色 4" xfId="57"/>
    <cellStyle name="常规 3" xfId="58"/>
    <cellStyle name="20% - 着色 3" xfId="59"/>
    <cellStyle name="链接单元格" xfId="60"/>
    <cellStyle name="标题 4" xfId="61"/>
    <cellStyle name="20% - 强调文字颜色 2" xfId="62"/>
    <cellStyle name="着色 4" xfId="63"/>
    <cellStyle name="Currency [0]" xfId="64"/>
    <cellStyle name="警告文本" xfId="65"/>
    <cellStyle name="40% - 强调文字颜色 2" xfId="66"/>
    <cellStyle name="注释" xfId="67"/>
    <cellStyle name="60% - 强调文字颜色 3" xfId="68"/>
    <cellStyle name="好" xfId="69"/>
    <cellStyle name="20% - 强调文字颜色 5" xfId="70"/>
    <cellStyle name="适中" xfId="71"/>
    <cellStyle name="计算" xfId="72"/>
    <cellStyle name="强调文字颜色 1" xfId="73"/>
    <cellStyle name="60% - 强调文字颜色 4" xfId="74"/>
    <cellStyle name="40% - 着色 5" xfId="75"/>
    <cellStyle name="60% - 强调文字颜色 1" xfId="76"/>
    <cellStyle name="强调文字颜色 2" xfId="77"/>
    <cellStyle name="60% - 强调文字颜色 5" xfId="78"/>
    <cellStyle name="40% - 着色 6" xfId="79"/>
    <cellStyle name="Percent" xfId="80"/>
    <cellStyle name="60% - 强调文字颜色 2" xfId="81"/>
    <cellStyle name="Currency" xfId="82"/>
    <cellStyle name="强调文字颜色 3" xfId="83"/>
    <cellStyle name="20% - 强调文字颜色 3" xfId="84"/>
    <cellStyle name="输入" xfId="85"/>
    <cellStyle name="40% - 强调文字颜色 3" xfId="86"/>
    <cellStyle name="强调文字颜色 4" xfId="87"/>
    <cellStyle name="20% - 强调文字颜色 4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selection activeCell="M14" sqref="M14"/>
    </sheetView>
  </sheetViews>
  <sheetFormatPr defaultColWidth="9.140625" defaultRowHeight="12.75"/>
  <cols>
    <col min="1" max="1" width="33.28125" style="0" customWidth="1"/>
    <col min="2" max="2" width="10.7109375" style="0" bestFit="1" customWidth="1"/>
    <col min="3" max="3" width="15.28125" style="0" bestFit="1" customWidth="1"/>
    <col min="4" max="8" width="8.7109375" style="0" bestFit="1" customWidth="1"/>
    <col min="9" max="9" width="5.7109375" style="0" bestFit="1" customWidth="1"/>
  </cols>
  <sheetData>
    <row r="1" spans="1:10" ht="27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3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15.75" customHeight="1">
      <c r="A3" s="3" t="s">
        <v>11</v>
      </c>
      <c r="B3" s="4">
        <v>20210101</v>
      </c>
      <c r="C3" s="4" t="s">
        <v>12</v>
      </c>
      <c r="D3" s="5">
        <v>67</v>
      </c>
      <c r="E3" s="6">
        <f aca="true" t="shared" si="0" ref="E3:E8">D3*0.4</f>
        <v>26.8</v>
      </c>
      <c r="F3" s="7">
        <v>87.6</v>
      </c>
      <c r="G3" s="6">
        <f aca="true" t="shared" si="1" ref="G3:G8">F3*0.6</f>
        <v>52.559999999999995</v>
      </c>
      <c r="H3" s="6">
        <f aca="true" t="shared" si="2" ref="H3:H8">E3+G3</f>
        <v>79.36</v>
      </c>
      <c r="I3" s="4">
        <v>1</v>
      </c>
      <c r="J3" s="11" t="s">
        <v>13</v>
      </c>
    </row>
    <row r="4" spans="1:10" ht="15.75" customHeight="1">
      <c r="A4" s="3" t="s">
        <v>11</v>
      </c>
      <c r="B4" s="4">
        <v>20210101</v>
      </c>
      <c r="C4" s="4" t="s">
        <v>14</v>
      </c>
      <c r="D4" s="5">
        <v>68</v>
      </c>
      <c r="E4" s="6">
        <f t="shared" si="0"/>
        <v>27.200000000000003</v>
      </c>
      <c r="F4" s="7">
        <v>85.4</v>
      </c>
      <c r="G4" s="6">
        <f t="shared" si="1"/>
        <v>51.24</v>
      </c>
      <c r="H4" s="6">
        <f t="shared" si="2"/>
        <v>78.44</v>
      </c>
      <c r="I4" s="4">
        <v>2</v>
      </c>
      <c r="J4" s="11" t="s">
        <v>13</v>
      </c>
    </row>
    <row r="5" spans="1:10" ht="15.75" customHeight="1">
      <c r="A5" s="3" t="s">
        <v>11</v>
      </c>
      <c r="B5" s="4">
        <v>20210101</v>
      </c>
      <c r="C5" s="4" t="s">
        <v>15</v>
      </c>
      <c r="D5" s="5">
        <v>68</v>
      </c>
      <c r="E5" s="6">
        <f t="shared" si="0"/>
        <v>27.200000000000003</v>
      </c>
      <c r="F5" s="7">
        <v>79.4</v>
      </c>
      <c r="G5" s="6">
        <f t="shared" si="1"/>
        <v>47.64</v>
      </c>
      <c r="H5" s="6">
        <f t="shared" si="2"/>
        <v>74.84</v>
      </c>
      <c r="I5" s="4">
        <v>3</v>
      </c>
      <c r="J5" s="11" t="s">
        <v>13</v>
      </c>
    </row>
    <row r="6" spans="1:10" ht="15.75" customHeight="1">
      <c r="A6" s="3" t="s">
        <v>11</v>
      </c>
      <c r="B6" s="4">
        <v>20210101</v>
      </c>
      <c r="C6" s="4" t="s">
        <v>16</v>
      </c>
      <c r="D6" s="5">
        <v>69</v>
      </c>
      <c r="E6" s="6">
        <f t="shared" si="0"/>
        <v>27.6</v>
      </c>
      <c r="F6" s="7">
        <v>77.2</v>
      </c>
      <c r="G6" s="6">
        <f t="shared" si="1"/>
        <v>46.32</v>
      </c>
      <c r="H6" s="6">
        <f t="shared" si="2"/>
        <v>73.92</v>
      </c>
      <c r="I6" s="4">
        <v>4</v>
      </c>
      <c r="J6" s="11"/>
    </row>
    <row r="7" spans="1:10" ht="15.75" customHeight="1">
      <c r="A7" s="3" t="s">
        <v>11</v>
      </c>
      <c r="B7" s="4">
        <v>20210101</v>
      </c>
      <c r="C7" s="4" t="s">
        <v>17</v>
      </c>
      <c r="D7" s="5">
        <v>68</v>
      </c>
      <c r="E7" s="6">
        <f t="shared" si="0"/>
        <v>27.200000000000003</v>
      </c>
      <c r="F7" s="7">
        <v>77</v>
      </c>
      <c r="G7" s="6">
        <f t="shared" si="1"/>
        <v>46.199999999999996</v>
      </c>
      <c r="H7" s="6">
        <f t="shared" si="2"/>
        <v>73.4</v>
      </c>
      <c r="I7" s="4">
        <v>5</v>
      </c>
      <c r="J7" s="11"/>
    </row>
    <row r="8" spans="1:10" ht="15.75" customHeight="1">
      <c r="A8" s="3" t="s">
        <v>11</v>
      </c>
      <c r="B8" s="4">
        <v>20210101</v>
      </c>
      <c r="C8" s="4" t="s">
        <v>18</v>
      </c>
      <c r="D8" s="5">
        <v>68.5</v>
      </c>
      <c r="E8" s="6">
        <f t="shared" si="0"/>
        <v>27.400000000000002</v>
      </c>
      <c r="F8" s="7">
        <v>74</v>
      </c>
      <c r="G8" s="6">
        <f t="shared" si="1"/>
        <v>44.4</v>
      </c>
      <c r="H8" s="6">
        <f t="shared" si="2"/>
        <v>71.8</v>
      </c>
      <c r="I8" s="4">
        <v>6</v>
      </c>
      <c r="J8" s="11"/>
    </row>
    <row r="9" spans="1:10" ht="15.75" customHeight="1">
      <c r="A9" s="3"/>
      <c r="B9" s="4"/>
      <c r="C9" s="4"/>
      <c r="D9" s="5"/>
      <c r="E9" s="6"/>
      <c r="F9" s="6"/>
      <c r="G9" s="6"/>
      <c r="H9" s="6"/>
      <c r="I9" s="4"/>
      <c r="J9" s="11"/>
    </row>
    <row r="10" spans="1:10" ht="15.75" customHeight="1">
      <c r="A10" s="3" t="s">
        <v>19</v>
      </c>
      <c r="B10" s="4" t="s">
        <v>20</v>
      </c>
      <c r="C10" s="4" t="s">
        <v>21</v>
      </c>
      <c r="D10" s="5">
        <v>53</v>
      </c>
      <c r="E10" s="6">
        <f>D10*0.4</f>
        <v>21.200000000000003</v>
      </c>
      <c r="F10" s="7">
        <v>86.4</v>
      </c>
      <c r="G10" s="6">
        <f>F10*0.6</f>
        <v>51.84</v>
      </c>
      <c r="H10" s="6">
        <f>E10+G10</f>
        <v>73.04</v>
      </c>
      <c r="I10" s="4">
        <v>1</v>
      </c>
      <c r="J10" s="11" t="s">
        <v>13</v>
      </c>
    </row>
    <row r="11" spans="1:10" ht="15.75" customHeight="1">
      <c r="A11" s="3" t="s">
        <v>19</v>
      </c>
      <c r="B11" s="4" t="s">
        <v>20</v>
      </c>
      <c r="C11" s="4" t="s">
        <v>22</v>
      </c>
      <c r="D11" s="5">
        <v>55</v>
      </c>
      <c r="E11" s="6">
        <f>D11*0.4</f>
        <v>22</v>
      </c>
      <c r="F11" s="7">
        <v>80.6</v>
      </c>
      <c r="G11" s="6">
        <f>F11*0.6</f>
        <v>48.35999999999999</v>
      </c>
      <c r="H11" s="6">
        <f>E11+G11</f>
        <v>70.35999999999999</v>
      </c>
      <c r="I11" s="4">
        <v>2</v>
      </c>
      <c r="J11" s="11" t="s">
        <v>13</v>
      </c>
    </row>
    <row r="12" spans="1:10" ht="15.75" customHeight="1">
      <c r="A12" s="3" t="s">
        <v>19</v>
      </c>
      <c r="B12" s="4" t="s">
        <v>20</v>
      </c>
      <c r="C12" s="4" t="s">
        <v>23</v>
      </c>
      <c r="D12" s="5">
        <v>64.5</v>
      </c>
      <c r="E12" s="6">
        <f>D12*0.4</f>
        <v>25.8</v>
      </c>
      <c r="F12" s="8" t="s">
        <v>24</v>
      </c>
      <c r="G12" s="6"/>
      <c r="I12" s="4"/>
      <c r="J12" s="11"/>
    </row>
    <row r="13" spans="1:10" ht="15.75" customHeight="1">
      <c r="A13" s="3"/>
      <c r="B13" s="4"/>
      <c r="C13" s="4"/>
      <c r="D13" s="5"/>
      <c r="E13" s="6"/>
      <c r="F13" s="6"/>
      <c r="G13" s="6"/>
      <c r="H13" s="6"/>
      <c r="I13" s="4"/>
      <c r="J13" s="12"/>
    </row>
    <row r="14" spans="1:10" ht="15.75" customHeight="1">
      <c r="A14" s="3" t="s">
        <v>19</v>
      </c>
      <c r="B14" s="4" t="s">
        <v>25</v>
      </c>
      <c r="C14" s="4" t="s">
        <v>26</v>
      </c>
      <c r="D14" s="5">
        <v>68</v>
      </c>
      <c r="E14" s="6">
        <f aca="true" t="shared" si="3" ref="E13:E26">D14*0.4</f>
        <v>27.200000000000003</v>
      </c>
      <c r="F14" s="9">
        <v>83</v>
      </c>
      <c r="G14" s="6">
        <f aca="true" t="shared" si="4" ref="G14:G23">F14*0.6</f>
        <v>49.8</v>
      </c>
      <c r="H14" s="6">
        <f aca="true" t="shared" si="5" ref="H14:H23">E14+G14</f>
        <v>77</v>
      </c>
      <c r="I14" s="4">
        <v>1</v>
      </c>
      <c r="J14" s="11" t="s">
        <v>13</v>
      </c>
    </row>
    <row r="15" spans="1:10" ht="15.75" customHeight="1">
      <c r="A15" s="3" t="s">
        <v>19</v>
      </c>
      <c r="B15" s="4" t="s">
        <v>25</v>
      </c>
      <c r="C15" s="4" t="s">
        <v>27</v>
      </c>
      <c r="D15" s="5">
        <v>67</v>
      </c>
      <c r="E15" s="6">
        <f t="shared" si="3"/>
        <v>26.8</v>
      </c>
      <c r="F15" s="9">
        <v>82.6</v>
      </c>
      <c r="G15" s="6">
        <f t="shared" si="4"/>
        <v>49.559999999999995</v>
      </c>
      <c r="H15" s="6">
        <f t="shared" si="5"/>
        <v>76.36</v>
      </c>
      <c r="I15" s="4">
        <v>2</v>
      </c>
      <c r="J15" s="11" t="s">
        <v>13</v>
      </c>
    </row>
    <row r="16" spans="1:10" ht="15.75" customHeight="1">
      <c r="A16" s="3" t="s">
        <v>19</v>
      </c>
      <c r="B16" s="4" t="s">
        <v>25</v>
      </c>
      <c r="C16" s="4" t="s">
        <v>28</v>
      </c>
      <c r="D16" s="5">
        <v>64.5</v>
      </c>
      <c r="E16" s="6">
        <f t="shared" si="3"/>
        <v>25.8</v>
      </c>
      <c r="F16" s="9">
        <v>84.2</v>
      </c>
      <c r="G16" s="6">
        <f t="shared" si="4"/>
        <v>50.52</v>
      </c>
      <c r="H16" s="6">
        <f t="shared" si="5"/>
        <v>76.32000000000001</v>
      </c>
      <c r="I16" s="4">
        <v>3</v>
      </c>
      <c r="J16" s="11" t="s">
        <v>13</v>
      </c>
    </row>
    <row r="17" spans="1:10" ht="15.75" customHeight="1">
      <c r="A17" s="3" t="s">
        <v>19</v>
      </c>
      <c r="B17" s="4" t="s">
        <v>25</v>
      </c>
      <c r="C17" s="4" t="s">
        <v>29</v>
      </c>
      <c r="D17" s="5">
        <v>61.5</v>
      </c>
      <c r="E17" s="6">
        <f t="shared" si="3"/>
        <v>24.6</v>
      </c>
      <c r="F17" s="9">
        <v>85.4</v>
      </c>
      <c r="G17" s="6">
        <f t="shared" si="4"/>
        <v>51.24</v>
      </c>
      <c r="H17" s="6">
        <f t="shared" si="5"/>
        <v>75.84</v>
      </c>
      <c r="I17" s="4">
        <v>4</v>
      </c>
      <c r="J17" s="11" t="s">
        <v>13</v>
      </c>
    </row>
    <row r="18" spans="1:10" ht="15.75" customHeight="1">
      <c r="A18" s="3" t="s">
        <v>19</v>
      </c>
      <c r="B18" s="4" t="s">
        <v>25</v>
      </c>
      <c r="C18" s="4" t="s">
        <v>30</v>
      </c>
      <c r="D18" s="5">
        <v>66</v>
      </c>
      <c r="E18" s="6">
        <f t="shared" si="3"/>
        <v>26.400000000000002</v>
      </c>
      <c r="F18" s="7">
        <v>82</v>
      </c>
      <c r="G18" s="6">
        <f t="shared" si="4"/>
        <v>49.199999999999996</v>
      </c>
      <c r="H18" s="6">
        <f t="shared" si="5"/>
        <v>75.6</v>
      </c>
      <c r="I18" s="4">
        <v>5</v>
      </c>
      <c r="J18" s="11" t="s">
        <v>13</v>
      </c>
    </row>
    <row r="19" spans="1:10" ht="15.75" customHeight="1">
      <c r="A19" s="3" t="s">
        <v>19</v>
      </c>
      <c r="B19" s="4" t="s">
        <v>25</v>
      </c>
      <c r="C19" s="4" t="s">
        <v>31</v>
      </c>
      <c r="D19" s="5">
        <v>63.5</v>
      </c>
      <c r="E19" s="6">
        <f t="shared" si="3"/>
        <v>25.400000000000002</v>
      </c>
      <c r="F19" s="9">
        <v>80</v>
      </c>
      <c r="G19" s="6">
        <f t="shared" si="4"/>
        <v>48</v>
      </c>
      <c r="H19" s="6">
        <f t="shared" si="5"/>
        <v>73.4</v>
      </c>
      <c r="I19" s="4">
        <v>6</v>
      </c>
      <c r="J19" s="11"/>
    </row>
    <row r="20" spans="1:10" ht="15.75" customHeight="1">
      <c r="A20" s="3" t="s">
        <v>19</v>
      </c>
      <c r="B20" s="4" t="s">
        <v>25</v>
      </c>
      <c r="C20" s="4" t="s">
        <v>32</v>
      </c>
      <c r="D20" s="5">
        <v>58.5</v>
      </c>
      <c r="E20" s="6">
        <f t="shared" si="3"/>
        <v>23.400000000000002</v>
      </c>
      <c r="F20" s="9">
        <v>82.8</v>
      </c>
      <c r="G20" s="6">
        <f t="shared" si="4"/>
        <v>49.68</v>
      </c>
      <c r="H20" s="6">
        <f t="shared" si="5"/>
        <v>73.08</v>
      </c>
      <c r="I20" s="4">
        <v>7</v>
      </c>
      <c r="J20" s="11"/>
    </row>
    <row r="21" spans="1:10" ht="15.75" customHeight="1">
      <c r="A21" s="3" t="s">
        <v>19</v>
      </c>
      <c r="B21" s="4" t="s">
        <v>25</v>
      </c>
      <c r="C21" s="4" t="s">
        <v>33</v>
      </c>
      <c r="D21" s="5">
        <v>57</v>
      </c>
      <c r="E21" s="6">
        <f t="shared" si="3"/>
        <v>22.8</v>
      </c>
      <c r="F21" s="9">
        <v>82.4</v>
      </c>
      <c r="G21" s="6">
        <f t="shared" si="4"/>
        <v>49.440000000000005</v>
      </c>
      <c r="H21" s="6">
        <f t="shared" si="5"/>
        <v>72.24000000000001</v>
      </c>
      <c r="I21" s="4">
        <v>8</v>
      </c>
      <c r="J21" s="11"/>
    </row>
    <row r="22" spans="1:10" ht="15.75" customHeight="1">
      <c r="A22" s="3" t="s">
        <v>19</v>
      </c>
      <c r="B22" s="4" t="s">
        <v>25</v>
      </c>
      <c r="C22" s="4" t="s">
        <v>34</v>
      </c>
      <c r="D22" s="5">
        <v>57.5</v>
      </c>
      <c r="E22" s="6">
        <f t="shared" si="3"/>
        <v>23</v>
      </c>
      <c r="F22" s="9">
        <v>79.2</v>
      </c>
      <c r="G22" s="6">
        <f t="shared" si="4"/>
        <v>47.52</v>
      </c>
      <c r="H22" s="6">
        <f t="shared" si="5"/>
        <v>70.52000000000001</v>
      </c>
      <c r="I22" s="4">
        <v>9</v>
      </c>
      <c r="J22" s="11"/>
    </row>
    <row r="23" spans="1:10" ht="15.75" customHeight="1">
      <c r="A23" s="3" t="s">
        <v>19</v>
      </c>
      <c r="B23" s="4" t="s">
        <v>25</v>
      </c>
      <c r="C23" s="4" t="s">
        <v>35</v>
      </c>
      <c r="D23" s="5">
        <v>58</v>
      </c>
      <c r="E23" s="6">
        <f t="shared" si="3"/>
        <v>23.200000000000003</v>
      </c>
      <c r="F23" s="9">
        <v>77.2</v>
      </c>
      <c r="G23" s="6">
        <f t="shared" si="4"/>
        <v>46.32</v>
      </c>
      <c r="H23" s="6">
        <f t="shared" si="5"/>
        <v>69.52000000000001</v>
      </c>
      <c r="I23" s="4">
        <v>10</v>
      </c>
      <c r="J23" s="11"/>
    </row>
    <row r="24" spans="1:10" ht="15.75" customHeight="1">
      <c r="A24" s="3" t="s">
        <v>19</v>
      </c>
      <c r="B24" s="4" t="s">
        <v>25</v>
      </c>
      <c r="C24" s="4" t="s">
        <v>36</v>
      </c>
      <c r="D24" s="5">
        <v>56</v>
      </c>
      <c r="E24" s="6">
        <f t="shared" si="3"/>
        <v>22.400000000000002</v>
      </c>
      <c r="F24" s="10" t="s">
        <v>37</v>
      </c>
      <c r="G24" s="6"/>
      <c r="H24" s="10"/>
      <c r="I24" s="4"/>
      <c r="J24" s="11"/>
    </row>
    <row r="25" spans="1:10" ht="15.75" customHeight="1">
      <c r="A25" s="3" t="s">
        <v>19</v>
      </c>
      <c r="B25" s="4" t="s">
        <v>25</v>
      </c>
      <c r="C25" s="4" t="s">
        <v>38</v>
      </c>
      <c r="D25" s="5">
        <v>55</v>
      </c>
      <c r="E25" s="6">
        <f t="shared" si="3"/>
        <v>22</v>
      </c>
      <c r="F25" s="8" t="s">
        <v>24</v>
      </c>
      <c r="G25" s="6"/>
      <c r="H25" s="10"/>
      <c r="I25" s="4"/>
      <c r="J25" s="11"/>
    </row>
    <row r="26" spans="1:10" ht="15.75" customHeight="1">
      <c r="A26" s="3" t="s">
        <v>19</v>
      </c>
      <c r="B26" s="4" t="s">
        <v>25</v>
      </c>
      <c r="C26" s="4" t="s">
        <v>39</v>
      </c>
      <c r="D26" s="5">
        <v>55</v>
      </c>
      <c r="E26" s="6">
        <f t="shared" si="3"/>
        <v>22</v>
      </c>
      <c r="F26" s="8" t="s">
        <v>24</v>
      </c>
      <c r="G26" s="6"/>
      <c r="H26" s="10"/>
      <c r="I26" s="4"/>
      <c r="J26" s="11"/>
    </row>
    <row r="27" spans="1:10" ht="15.75" customHeight="1">
      <c r="A27" s="3"/>
      <c r="B27" s="4"/>
      <c r="C27" s="4"/>
      <c r="D27" s="5"/>
      <c r="E27" s="6"/>
      <c r="F27" s="6"/>
      <c r="G27" s="6"/>
      <c r="H27" s="6"/>
      <c r="I27" s="4"/>
      <c r="J27" s="12"/>
    </row>
    <row r="28" spans="1:10" ht="15.75" customHeight="1">
      <c r="A28" s="3" t="s">
        <v>40</v>
      </c>
      <c r="B28" s="4" t="s">
        <v>41</v>
      </c>
      <c r="C28" s="4" t="s">
        <v>42</v>
      </c>
      <c r="D28" s="5">
        <v>66</v>
      </c>
      <c r="E28" s="6">
        <f>D28*0.4</f>
        <v>26.400000000000002</v>
      </c>
      <c r="F28" s="7">
        <v>85.4</v>
      </c>
      <c r="G28" s="6">
        <f>F28*0.6</f>
        <v>51.24</v>
      </c>
      <c r="H28" s="6">
        <f>E28+G28</f>
        <v>77.64</v>
      </c>
      <c r="I28" s="4">
        <v>1</v>
      </c>
      <c r="J28" s="11" t="s">
        <v>13</v>
      </c>
    </row>
    <row r="29" spans="1:10" ht="15.75" customHeight="1">
      <c r="A29" s="3" t="s">
        <v>40</v>
      </c>
      <c r="B29" s="4" t="s">
        <v>41</v>
      </c>
      <c r="C29" s="4" t="s">
        <v>43</v>
      </c>
      <c r="D29" s="5">
        <v>65</v>
      </c>
      <c r="E29" s="6">
        <f>D29*0.4</f>
        <v>26</v>
      </c>
      <c r="F29" s="7">
        <v>81.8</v>
      </c>
      <c r="G29" s="6">
        <f>F29*0.6</f>
        <v>49.08</v>
      </c>
      <c r="H29" s="6">
        <f>E29+G29</f>
        <v>75.08</v>
      </c>
      <c r="I29" s="4">
        <v>2</v>
      </c>
      <c r="J29" s="11" t="s">
        <v>13</v>
      </c>
    </row>
    <row r="30" spans="1:10" ht="15.75" customHeight="1">
      <c r="A30" s="3" t="s">
        <v>40</v>
      </c>
      <c r="B30" s="4" t="s">
        <v>41</v>
      </c>
      <c r="C30" s="4" t="s">
        <v>44</v>
      </c>
      <c r="D30" s="5">
        <v>66</v>
      </c>
      <c r="E30" s="6">
        <f>D30*0.4</f>
        <v>26.400000000000002</v>
      </c>
      <c r="F30" s="7">
        <v>80.6</v>
      </c>
      <c r="G30" s="6">
        <f>F30*0.6</f>
        <v>48.35999999999999</v>
      </c>
      <c r="H30" s="6">
        <f>E30+G30</f>
        <v>74.75999999999999</v>
      </c>
      <c r="I30" s="4">
        <v>3</v>
      </c>
      <c r="J30" s="11"/>
    </row>
    <row r="31" spans="1:10" ht="15.75" customHeight="1">
      <c r="A31" s="3"/>
      <c r="B31" s="4"/>
      <c r="C31" s="4"/>
      <c r="D31" s="5"/>
      <c r="E31" s="6"/>
      <c r="F31" s="6"/>
      <c r="G31" s="6"/>
      <c r="H31" s="6"/>
      <c r="I31" s="4"/>
      <c r="J31" s="12"/>
    </row>
    <row r="32" spans="1:10" ht="15.75" customHeight="1">
      <c r="A32" s="3" t="s">
        <v>45</v>
      </c>
      <c r="B32" s="4">
        <v>20210201</v>
      </c>
      <c r="C32" s="4" t="s">
        <v>46</v>
      </c>
      <c r="D32" s="5">
        <v>58.5</v>
      </c>
      <c r="E32" s="6">
        <f>D32*0.4</f>
        <v>23.400000000000002</v>
      </c>
      <c r="F32" s="6">
        <v>80.8</v>
      </c>
      <c r="G32" s="6">
        <f>F32*0.6</f>
        <v>48.48</v>
      </c>
      <c r="H32" s="6">
        <f>E32+G32</f>
        <v>71.88</v>
      </c>
      <c r="I32" s="4">
        <v>1</v>
      </c>
      <c r="J32" s="11" t="s">
        <v>13</v>
      </c>
    </row>
    <row r="33" spans="1:10" ht="15.75" customHeight="1">
      <c r="A33" s="3"/>
      <c r="B33" s="4"/>
      <c r="C33" s="4"/>
      <c r="D33" s="5"/>
      <c r="E33" s="6"/>
      <c r="F33" s="6"/>
      <c r="G33" s="6"/>
      <c r="H33" s="6"/>
      <c r="I33" s="4"/>
      <c r="J33" s="12"/>
    </row>
    <row r="34" spans="1:10" ht="15.75" customHeight="1">
      <c r="A34" s="3" t="s">
        <v>47</v>
      </c>
      <c r="B34" s="4">
        <v>20210205</v>
      </c>
      <c r="C34" s="4" t="s">
        <v>48</v>
      </c>
      <c r="D34" s="5">
        <v>62.5</v>
      </c>
      <c r="E34" s="6">
        <f>D34*0.4</f>
        <v>25</v>
      </c>
      <c r="F34" s="7">
        <v>85.9</v>
      </c>
      <c r="G34" s="6">
        <f>F34*0.6</f>
        <v>51.54</v>
      </c>
      <c r="H34" s="6">
        <f>E34+G34</f>
        <v>76.53999999999999</v>
      </c>
      <c r="I34" s="4">
        <v>1</v>
      </c>
      <c r="J34" s="11" t="s">
        <v>13</v>
      </c>
    </row>
    <row r="35" spans="1:10" ht="15.75" customHeight="1">
      <c r="A35" s="3" t="s">
        <v>47</v>
      </c>
      <c r="B35" s="4">
        <v>20210205</v>
      </c>
      <c r="C35" s="4" t="s">
        <v>49</v>
      </c>
      <c r="D35" s="5">
        <v>64</v>
      </c>
      <c r="E35" s="6">
        <f>D35*0.4</f>
        <v>25.6</v>
      </c>
      <c r="F35" s="7">
        <v>84.8</v>
      </c>
      <c r="G35" s="6">
        <f>F35*0.6</f>
        <v>50.879999999999995</v>
      </c>
      <c r="H35" s="6">
        <f>E35+G35</f>
        <v>76.47999999999999</v>
      </c>
      <c r="I35" s="4">
        <v>2</v>
      </c>
      <c r="J35" s="11" t="s">
        <v>13</v>
      </c>
    </row>
    <row r="36" spans="1:10" ht="15.75" customHeight="1">
      <c r="A36" s="3" t="s">
        <v>47</v>
      </c>
      <c r="B36" s="4">
        <v>20210205</v>
      </c>
      <c r="C36" s="4" t="s">
        <v>50</v>
      </c>
      <c r="D36" s="5">
        <v>63.5</v>
      </c>
      <c r="E36" s="6">
        <f>D36*0.4</f>
        <v>25.400000000000002</v>
      </c>
      <c r="F36" s="7">
        <v>84.6</v>
      </c>
      <c r="G36" s="6">
        <f>F36*0.6</f>
        <v>50.76</v>
      </c>
      <c r="H36" s="6">
        <f>E36+G36</f>
        <v>76.16</v>
      </c>
      <c r="I36" s="4">
        <v>3</v>
      </c>
      <c r="J36" s="11"/>
    </row>
  </sheetData>
  <sheetProtection/>
  <mergeCells count="1">
    <mergeCell ref="A1:J1"/>
  </mergeCells>
  <printOptions horizontalCentered="1"/>
  <pageMargins left="0.35433070866141736" right="0.35433070866141736" top="0.5905511811023623" bottom="0.5905511811023623" header="0.31496062992125984" footer="0.31496062992125984"/>
  <pageSetup horizontalDpi="600" verticalDpi="600" orientation="portrait" paperSize="9" scale="8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2020-11-07T03:13:13Z</cp:lastPrinted>
  <dcterms:created xsi:type="dcterms:W3CDTF">2020-11-07T02:21:30Z</dcterms:created>
  <dcterms:modified xsi:type="dcterms:W3CDTF">2021-11-09T14:51:20Z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