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" sheetId="7" r:id="rId1"/>
  </sheets>
  <definedNames>
    <definedName name="_xlnm._FilterDatabase" localSheetId="0" hidden="1">综合成绩!$A$2:$XEX$100</definedName>
  </definedNames>
  <calcPr calcId="144525"/>
</workbook>
</file>

<file path=xl/sharedStrings.xml><?xml version="1.0" encoding="utf-8"?>
<sst xmlns="http://schemas.openxmlformats.org/spreadsheetml/2006/main" count="311" uniqueCount="233">
  <si>
    <t>2021年中国人民大学附属中学三亚学校第三次公开招聘教师综合成绩</t>
  </si>
  <si>
    <t>序号</t>
  </si>
  <si>
    <t>岗位</t>
  </si>
  <si>
    <t>姓名</t>
  </si>
  <si>
    <t>身份证号</t>
  </si>
  <si>
    <t>笔试成绩
（占40%）</t>
  </si>
  <si>
    <t>折算后笔试成绩</t>
  </si>
  <si>
    <t>面试成绩（占60%）</t>
  </si>
  <si>
    <t>折算后面试成绩</t>
  </si>
  <si>
    <t>综合成绩</t>
  </si>
  <si>
    <t>备注</t>
  </si>
  <si>
    <t>初中数学教师A</t>
  </si>
  <si>
    <t>张立界</t>
  </si>
  <si>
    <t>41050****31519</t>
  </si>
  <si>
    <t>贾运生</t>
  </si>
  <si>
    <t>13043****41317</t>
  </si>
  <si>
    <t>张姗姗</t>
  </si>
  <si>
    <t>21122****3022X</t>
  </si>
  <si>
    <t>初中语文教师A</t>
  </si>
  <si>
    <t>唐瑞偲</t>
  </si>
  <si>
    <t>46010****81523</t>
  </si>
  <si>
    <t>刘启琴</t>
  </si>
  <si>
    <t>42068****10465</t>
  </si>
  <si>
    <t>张思勰</t>
  </si>
  <si>
    <t>23060****94726</t>
  </si>
  <si>
    <t>初中政治教师A</t>
  </si>
  <si>
    <t>郭玲</t>
  </si>
  <si>
    <t>42282****50028</t>
  </si>
  <si>
    <t>王也</t>
  </si>
  <si>
    <t>14018****60440</t>
  </si>
  <si>
    <t>富卓</t>
  </si>
  <si>
    <t>23270****06328</t>
  </si>
  <si>
    <t>初中政治教师B</t>
  </si>
  <si>
    <t>齐敏</t>
  </si>
  <si>
    <t>14030****32062</t>
  </si>
  <si>
    <t>陈雷亭</t>
  </si>
  <si>
    <t>46003****35041</t>
  </si>
  <si>
    <t>高中地理教师A</t>
  </si>
  <si>
    <t>张超</t>
  </si>
  <si>
    <t>23010****21420</t>
  </si>
  <si>
    <t>谢松涛</t>
  </si>
  <si>
    <t>23022****50418</t>
  </si>
  <si>
    <t>孙长梅</t>
  </si>
  <si>
    <t>23030****34020</t>
  </si>
  <si>
    <t>薛凤松</t>
  </si>
  <si>
    <t>23010****45112</t>
  </si>
  <si>
    <t>王俊爱</t>
  </si>
  <si>
    <t>15212****70047</t>
  </si>
  <si>
    <t>陈玲</t>
  </si>
  <si>
    <t>41232****10583</t>
  </si>
  <si>
    <t>高中地理教师B</t>
  </si>
  <si>
    <t>龙籍艺</t>
  </si>
  <si>
    <t>46020****65111</t>
  </si>
  <si>
    <t>高中化学教师A</t>
  </si>
  <si>
    <t>段崇达</t>
  </si>
  <si>
    <t>23060****61818</t>
  </si>
  <si>
    <t>唐喆</t>
  </si>
  <si>
    <t>42060****23624</t>
  </si>
  <si>
    <t>王飞</t>
  </si>
  <si>
    <t>41148****50935</t>
  </si>
  <si>
    <t>弃考</t>
  </si>
  <si>
    <t>高中化学教师B</t>
  </si>
  <si>
    <t>杨年顺</t>
  </si>
  <si>
    <t>42112****65219</t>
  </si>
  <si>
    <t>符慧</t>
  </si>
  <si>
    <t>46003****93888</t>
  </si>
  <si>
    <t>刘倩</t>
  </si>
  <si>
    <t>42900****33120</t>
  </si>
  <si>
    <t>高中历史教师B</t>
  </si>
  <si>
    <t>张馨</t>
  </si>
  <si>
    <t>22010****11422</t>
  </si>
  <si>
    <t>李杰</t>
  </si>
  <si>
    <t>61272****50014</t>
  </si>
  <si>
    <t>贾士磊</t>
  </si>
  <si>
    <t>23040****60337</t>
  </si>
  <si>
    <t>高中生物教师A</t>
  </si>
  <si>
    <t>徐晶</t>
  </si>
  <si>
    <t>23110****72322</t>
  </si>
  <si>
    <t>刘海洋</t>
  </si>
  <si>
    <t>23233****81215</t>
  </si>
  <si>
    <t>贾静</t>
  </si>
  <si>
    <t>23030****74346</t>
  </si>
  <si>
    <t>毛丽慧</t>
  </si>
  <si>
    <t>23050****90226</t>
  </si>
  <si>
    <t>高中生物教师B</t>
  </si>
  <si>
    <t>滕依然</t>
  </si>
  <si>
    <t>23010****24623</t>
  </si>
  <si>
    <t>李文秋</t>
  </si>
  <si>
    <t>23050****90527</t>
  </si>
  <si>
    <t>杨璐</t>
  </si>
  <si>
    <t>41142****68427</t>
  </si>
  <si>
    <t>高中数学教师A</t>
  </si>
  <si>
    <t>冯天雯</t>
  </si>
  <si>
    <t>23010****83461</t>
  </si>
  <si>
    <t>刘玲</t>
  </si>
  <si>
    <t>41282****55748</t>
  </si>
  <si>
    <t>翟秀莲</t>
  </si>
  <si>
    <t>23060****35628</t>
  </si>
  <si>
    <t>王友春</t>
  </si>
  <si>
    <t>51340****6302X</t>
  </si>
  <si>
    <t>徐磊</t>
  </si>
  <si>
    <t>23038****05514</t>
  </si>
  <si>
    <t>曹石头</t>
  </si>
  <si>
    <t>41282****95654</t>
  </si>
  <si>
    <t>高中数学教师B</t>
  </si>
  <si>
    <t>王潇洒</t>
  </si>
  <si>
    <t>41082****02029</t>
  </si>
  <si>
    <t>李文秀</t>
  </si>
  <si>
    <t>37018****30022</t>
  </si>
  <si>
    <t>唐玮</t>
  </si>
  <si>
    <t>36242****20014</t>
  </si>
  <si>
    <t>姬笑笑</t>
  </si>
  <si>
    <t>14058****84849</t>
  </si>
  <si>
    <t>高中物理教师A</t>
  </si>
  <si>
    <t>孙琦</t>
  </si>
  <si>
    <t>42122****90028</t>
  </si>
  <si>
    <t>朱海洋</t>
  </si>
  <si>
    <t>23010****11333</t>
  </si>
  <si>
    <t>朱汉阳</t>
  </si>
  <si>
    <t>22038****00612</t>
  </si>
  <si>
    <t>高中信息技术教师B</t>
  </si>
  <si>
    <t>苟金姗</t>
  </si>
  <si>
    <t>65270****10429</t>
  </si>
  <si>
    <t>祝婕妮</t>
  </si>
  <si>
    <t>21092****78821</t>
  </si>
  <si>
    <t>崔凯丽</t>
  </si>
  <si>
    <t>14103****70106</t>
  </si>
  <si>
    <t>高中英语教师B</t>
  </si>
  <si>
    <t>郭紫嫣</t>
  </si>
  <si>
    <t>36252****40049</t>
  </si>
  <si>
    <t>宋雨婷</t>
  </si>
  <si>
    <t>21028****21222</t>
  </si>
  <si>
    <t>高雪飞</t>
  </si>
  <si>
    <t>22060****32123</t>
  </si>
  <si>
    <t>冯志远</t>
  </si>
  <si>
    <t>13032****11412</t>
  </si>
  <si>
    <t>王欣宇</t>
  </si>
  <si>
    <t>23900****72027</t>
  </si>
  <si>
    <t>吴慧</t>
  </si>
  <si>
    <t>41050****85003</t>
  </si>
  <si>
    <t>高中语文教师A</t>
  </si>
  <si>
    <t>宋来鑫</t>
  </si>
  <si>
    <t>22240****50043</t>
  </si>
  <si>
    <t>黄琳</t>
  </si>
  <si>
    <t>23052****2042X</t>
  </si>
  <si>
    <t>刘艳明</t>
  </si>
  <si>
    <t>23022****70124</t>
  </si>
  <si>
    <t>袁思思</t>
  </si>
  <si>
    <t>36012****20029</t>
  </si>
  <si>
    <t>李萍</t>
  </si>
  <si>
    <t>23042****02221</t>
  </si>
  <si>
    <t>任春环</t>
  </si>
  <si>
    <t>23102****35427</t>
  </si>
  <si>
    <t>高中语文教师B</t>
  </si>
  <si>
    <t>苏月月</t>
  </si>
  <si>
    <t>41152****35748</t>
  </si>
  <si>
    <t>郑良妃</t>
  </si>
  <si>
    <t>46900****52223</t>
  </si>
  <si>
    <t>陈鹏摇</t>
  </si>
  <si>
    <t>46003****8041X</t>
  </si>
  <si>
    <t>李佳玉</t>
  </si>
  <si>
    <t>22240****10246</t>
  </si>
  <si>
    <t>宋晓萌</t>
  </si>
  <si>
    <t>41038****56528</t>
  </si>
  <si>
    <t>张彦伟</t>
  </si>
  <si>
    <t>37152****3331X</t>
  </si>
  <si>
    <t>贾赛楠</t>
  </si>
  <si>
    <t>15282****03027</t>
  </si>
  <si>
    <t>魏彤</t>
  </si>
  <si>
    <t>21010****0432X</t>
  </si>
  <si>
    <t>董腾星</t>
  </si>
  <si>
    <t>46020****64023</t>
  </si>
  <si>
    <t>刘岩</t>
  </si>
  <si>
    <t>37011****10025</t>
  </si>
  <si>
    <t>王悦</t>
  </si>
  <si>
    <t>23230****00026</t>
  </si>
  <si>
    <t>高中政治教师B</t>
  </si>
  <si>
    <t>余铁</t>
  </si>
  <si>
    <t>53212****30717</t>
  </si>
  <si>
    <t>万伟婷</t>
  </si>
  <si>
    <t>46020****25363</t>
  </si>
  <si>
    <t>徐倩芸</t>
  </si>
  <si>
    <t>46020****00025</t>
  </si>
  <si>
    <t>彭晨</t>
  </si>
  <si>
    <t>36078****37062</t>
  </si>
  <si>
    <t>陈丽</t>
  </si>
  <si>
    <t>46000****87665</t>
  </si>
  <si>
    <t>王新华</t>
  </si>
  <si>
    <t>41020****10031</t>
  </si>
  <si>
    <t>日语教师B</t>
  </si>
  <si>
    <t>方玉清</t>
  </si>
  <si>
    <t>44200****71780</t>
  </si>
  <si>
    <t>王稼祺</t>
  </si>
  <si>
    <t>36070****00642</t>
  </si>
  <si>
    <t>邓琳婷</t>
  </si>
  <si>
    <t>46000****95029</t>
  </si>
  <si>
    <t>图书管理员A</t>
  </si>
  <si>
    <t>吴亚楠</t>
  </si>
  <si>
    <t>15042****01569</t>
  </si>
  <si>
    <t>李雪青</t>
  </si>
  <si>
    <t>62232****82620</t>
  </si>
  <si>
    <t>臧丽超</t>
  </si>
  <si>
    <t>23060****91428</t>
  </si>
  <si>
    <t>小学数学教师A</t>
  </si>
  <si>
    <t>余中春</t>
  </si>
  <si>
    <t>50023****2848X</t>
  </si>
  <si>
    <t>简泽宇</t>
  </si>
  <si>
    <t>51300****80034</t>
  </si>
  <si>
    <t>崔威</t>
  </si>
  <si>
    <t>23010****83010</t>
  </si>
  <si>
    <t>小学数学教师B</t>
  </si>
  <si>
    <t>冯光春</t>
  </si>
  <si>
    <t>46003****30686</t>
  </si>
  <si>
    <t>小学语文教师A</t>
  </si>
  <si>
    <t>张诗琪</t>
  </si>
  <si>
    <t>42050****11328</t>
  </si>
  <si>
    <t>程昊</t>
  </si>
  <si>
    <t>23062****30060</t>
  </si>
  <si>
    <t>王颖</t>
  </si>
  <si>
    <t>13070****90328</t>
  </si>
  <si>
    <t>小学语文教师B</t>
  </si>
  <si>
    <t>程旭</t>
  </si>
  <si>
    <t>23030****7424X</t>
  </si>
  <si>
    <t>王萱</t>
  </si>
  <si>
    <t>41152****05348</t>
  </si>
  <si>
    <t>张瑜</t>
  </si>
  <si>
    <t>14262****13543</t>
  </si>
  <si>
    <t>赫敏男</t>
  </si>
  <si>
    <t>23060****61040</t>
  </si>
  <si>
    <t>张涵</t>
  </si>
  <si>
    <t>41092****51529</t>
  </si>
  <si>
    <t>胡媚</t>
  </si>
  <si>
    <t>44188****82461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</si>
</sst>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9">
    <font>
      <sz val="12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indexed="8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FD100"/>
  <sheetViews>
    <sheetView tabSelected="1" zoomScale="145" zoomScaleNormal="145" workbookViewId="0">
      <pane ySplit="2" topLeftCell="A88" activePane="bottomLeft" state="frozen"/>
      <selection/>
      <selection pane="bottomLeft" activeCell="A3" sqref="A3:A100"/>
    </sheetView>
  </sheetViews>
  <sheetFormatPr defaultColWidth="9" defaultRowHeight="30" customHeight="1"/>
  <cols>
    <col min="1" max="1" width="4.125" style="6" customWidth="1"/>
    <col min="2" max="2" width="18.25" style="4" customWidth="1"/>
    <col min="3" max="3" width="7.99166666666667" style="4" customWidth="1"/>
    <col min="4" max="4" width="15.375" style="4" customWidth="1"/>
    <col min="5" max="5" width="9.5" style="7" customWidth="1"/>
    <col min="6" max="9" width="8.425" style="7" customWidth="1"/>
    <col min="10" max="10" width="7.40833333333333" style="4" customWidth="1"/>
    <col min="11" max="16375" width="9" style="4"/>
    <col min="16376" max="16384" width="9" style="2"/>
  </cols>
  <sheetData>
    <row r="1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customHeight="1" spans="1:16384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4" t="s">
        <v>9</v>
      </c>
      <c r="J2" s="25" t="s">
        <v>10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26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26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26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26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26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26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26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26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26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26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26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26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26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26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26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26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26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26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26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26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26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26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26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26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26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26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26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26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26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26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26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26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26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26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26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26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26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26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26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26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26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26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26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26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26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26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26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26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26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26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26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26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26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26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26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26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26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26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26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26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26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26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26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26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26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26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26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26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26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26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26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26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26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26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26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26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26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26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26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26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26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26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26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26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26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26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26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26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26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26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26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26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26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26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26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26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26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26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26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26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26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26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26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26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26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26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26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26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26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26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26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26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26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26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26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26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26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26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26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26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26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26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26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26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26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26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26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26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26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26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26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26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26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26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26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26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26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26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26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26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26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26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26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26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26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26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26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26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26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26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26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26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26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26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26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26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26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26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26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26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26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26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26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26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26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26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26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26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26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26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26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26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26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26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26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26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26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26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26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26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26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26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26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26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26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26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26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26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26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26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26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26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26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26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26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26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26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26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26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26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26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26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26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26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26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26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26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26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26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26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26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26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26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26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26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26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26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26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26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26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26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26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26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26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26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26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26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26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26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26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26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26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26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26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26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26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26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26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26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26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26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26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26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26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26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26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26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26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26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26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26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26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26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26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26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26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26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26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26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26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26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26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26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26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26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26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26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26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26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26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26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26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26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26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26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26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26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26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26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26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26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26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26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26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26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26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26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26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26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26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26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26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26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26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26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26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26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26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26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26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26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26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26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26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26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26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26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26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26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26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26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26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26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26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26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26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26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26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26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26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26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26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26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26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26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26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26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26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26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26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26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26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26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26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26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26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26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26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26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26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26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26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26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26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26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26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26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26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26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26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26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26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26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26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26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26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26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26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26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26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26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26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26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26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26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26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26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26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26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26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26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26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26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26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26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26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26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26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26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26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26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26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26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26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26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26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26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26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26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26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26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26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26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26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26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26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26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26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26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26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26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26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26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26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26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26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26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26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26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26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26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26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26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26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26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26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26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26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26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26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26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26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26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26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26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26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26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26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26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26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26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26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26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26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26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26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26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26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26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26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26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26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26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26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26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26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26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26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26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26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26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26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26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26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26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26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26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26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26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26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26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26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26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26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26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26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26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26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26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26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26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26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26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26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26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26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26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26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26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26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26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26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26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26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26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26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26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26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26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26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26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26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26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26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26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26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26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26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26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26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26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26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26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26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26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26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26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26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26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26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26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26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26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26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26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26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26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26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26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26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26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26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26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26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26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26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26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26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26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26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26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26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26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26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26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26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26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26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26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26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26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26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26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26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26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26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26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26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26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26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26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26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26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26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26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26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26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26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26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26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26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26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26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26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26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26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26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26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26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26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26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26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26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26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26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26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26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26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26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26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26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26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26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26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26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26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26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26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26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26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26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26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26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26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26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26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26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26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26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26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26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26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26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26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26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26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26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26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26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26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26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26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26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26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26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26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26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26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26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26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26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26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26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26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26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26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26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26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26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26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26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26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26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26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26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26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26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26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26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26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26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26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26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26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  <c r="XEK2" s="26"/>
      <c r="XEL2" s="26"/>
      <c r="XEM2" s="26"/>
      <c r="XEN2" s="26"/>
      <c r="XEO2" s="26"/>
      <c r="XEP2" s="26"/>
      <c r="XEQ2" s="26"/>
      <c r="XER2" s="26"/>
      <c r="XES2" s="26"/>
      <c r="XET2" s="26"/>
      <c r="XEU2" s="26"/>
      <c r="XEV2" s="30"/>
      <c r="XEW2" s="30"/>
      <c r="XEX2" s="30"/>
      <c r="XEY2" s="30"/>
      <c r="XEZ2" s="30"/>
      <c r="XFA2" s="30"/>
      <c r="XFB2" s="30"/>
      <c r="XFC2" s="30"/>
      <c r="XFD2" s="30"/>
    </row>
    <row r="3" s="2" customFormat="1" customHeight="1" spans="1:10">
      <c r="A3" s="13">
        <v>1</v>
      </c>
      <c r="B3" s="14" t="s">
        <v>11</v>
      </c>
      <c r="C3" s="15" t="s">
        <v>12</v>
      </c>
      <c r="D3" s="16" t="s">
        <v>13</v>
      </c>
      <c r="E3" s="17">
        <v>66.6677117289572</v>
      </c>
      <c r="F3" s="17">
        <f t="shared" ref="F3:F66" si="0">E3*0.4</f>
        <v>26.6670846915829</v>
      </c>
      <c r="G3" s="17">
        <v>72</v>
      </c>
      <c r="H3" s="17">
        <f t="shared" ref="H3:H22" si="1">G3*0.6</f>
        <v>43.2</v>
      </c>
      <c r="I3" s="17">
        <f t="shared" ref="I3:I66" si="2">F3+H3</f>
        <v>69.8670846915829</v>
      </c>
      <c r="J3" s="27"/>
    </row>
    <row r="4" s="2" customFormat="1" customHeight="1" spans="1:10">
      <c r="A4" s="18">
        <v>2</v>
      </c>
      <c r="B4" s="19" t="s">
        <v>11</v>
      </c>
      <c r="C4" s="20" t="s">
        <v>14</v>
      </c>
      <c r="D4" s="21" t="s">
        <v>15</v>
      </c>
      <c r="E4" s="22">
        <v>63.2952664334112</v>
      </c>
      <c r="F4" s="22">
        <f t="shared" si="0"/>
        <v>25.3181065733645</v>
      </c>
      <c r="G4" s="22">
        <v>58.3333333333333</v>
      </c>
      <c r="H4" s="22">
        <f t="shared" si="1"/>
        <v>35</v>
      </c>
      <c r="I4" s="22">
        <f t="shared" si="2"/>
        <v>60.3181065733645</v>
      </c>
      <c r="J4" s="28"/>
    </row>
    <row r="5" s="2" customFormat="1" customHeight="1" spans="1:10">
      <c r="A5" s="13">
        <v>3</v>
      </c>
      <c r="B5" s="19" t="s">
        <v>11</v>
      </c>
      <c r="C5" s="20" t="s">
        <v>16</v>
      </c>
      <c r="D5" s="21" t="s">
        <v>17</v>
      </c>
      <c r="E5" s="22">
        <v>64.1827520375023</v>
      </c>
      <c r="F5" s="22">
        <f t="shared" si="0"/>
        <v>25.6731008150009</v>
      </c>
      <c r="G5" s="22">
        <v>53.6666666666667</v>
      </c>
      <c r="H5" s="22">
        <f t="shared" si="1"/>
        <v>32.2</v>
      </c>
      <c r="I5" s="22">
        <f t="shared" si="2"/>
        <v>57.8731008150009</v>
      </c>
      <c r="J5" s="28"/>
    </row>
    <row r="6" s="2" customFormat="1" customHeight="1" spans="1:10">
      <c r="A6" s="18">
        <v>4</v>
      </c>
      <c r="B6" s="14" t="s">
        <v>18</v>
      </c>
      <c r="C6" s="15" t="s">
        <v>19</v>
      </c>
      <c r="D6" s="16" t="s">
        <v>20</v>
      </c>
      <c r="E6" s="17">
        <v>66.4620981558478</v>
      </c>
      <c r="F6" s="17">
        <f t="shared" si="0"/>
        <v>26.5848392623391</v>
      </c>
      <c r="G6" s="17">
        <v>74</v>
      </c>
      <c r="H6" s="17">
        <f t="shared" si="1"/>
        <v>44.4</v>
      </c>
      <c r="I6" s="17">
        <f t="shared" si="2"/>
        <v>70.9848392623391</v>
      </c>
      <c r="J6" s="16"/>
    </row>
    <row r="7" s="3" customFormat="1" customHeight="1" spans="1:10">
      <c r="A7" s="13">
        <v>5</v>
      </c>
      <c r="B7" s="19" t="s">
        <v>18</v>
      </c>
      <c r="C7" s="20" t="s">
        <v>21</v>
      </c>
      <c r="D7" s="21" t="s">
        <v>22</v>
      </c>
      <c r="E7" s="22">
        <v>74.4312711585944</v>
      </c>
      <c r="F7" s="22">
        <f t="shared" si="0"/>
        <v>29.7725084634378</v>
      </c>
      <c r="G7" s="22">
        <v>55.3333333333333</v>
      </c>
      <c r="H7" s="22">
        <f t="shared" si="1"/>
        <v>33.2</v>
      </c>
      <c r="I7" s="22">
        <f t="shared" si="2"/>
        <v>62.9725084634377</v>
      </c>
      <c r="J7" s="28"/>
    </row>
    <row r="8" s="3" customFormat="1" customHeight="1" spans="1:10">
      <c r="A8" s="18">
        <v>6</v>
      </c>
      <c r="B8" s="19" t="s">
        <v>18</v>
      </c>
      <c r="C8" s="20" t="s">
        <v>23</v>
      </c>
      <c r="D8" s="21" t="s">
        <v>24</v>
      </c>
      <c r="E8" s="22">
        <v>71.6686245176422</v>
      </c>
      <c r="F8" s="22">
        <f t="shared" si="0"/>
        <v>28.6674498070569</v>
      </c>
      <c r="G8" s="22">
        <v>56.6666666666667</v>
      </c>
      <c r="H8" s="22">
        <f t="shared" si="1"/>
        <v>34</v>
      </c>
      <c r="I8" s="22">
        <f t="shared" si="2"/>
        <v>62.6674498070569</v>
      </c>
      <c r="J8" s="21"/>
    </row>
    <row r="9" s="3" customFormat="1" customHeight="1" spans="1:10">
      <c r="A9" s="13">
        <v>7</v>
      </c>
      <c r="B9" s="14" t="s">
        <v>25</v>
      </c>
      <c r="C9" s="15" t="s">
        <v>26</v>
      </c>
      <c r="D9" s="16" t="s">
        <v>27</v>
      </c>
      <c r="E9" s="17">
        <v>61.9449627996519</v>
      </c>
      <c r="F9" s="17">
        <f t="shared" si="0"/>
        <v>24.7779851198608</v>
      </c>
      <c r="G9" s="17">
        <v>73</v>
      </c>
      <c r="H9" s="17">
        <f t="shared" si="1"/>
        <v>43.8</v>
      </c>
      <c r="I9" s="17">
        <f t="shared" si="2"/>
        <v>68.5779851198608</v>
      </c>
      <c r="J9" s="27"/>
    </row>
    <row r="10" s="3" customFormat="1" customHeight="1" spans="1:10">
      <c r="A10" s="18">
        <v>8</v>
      </c>
      <c r="B10" s="19" t="s">
        <v>25</v>
      </c>
      <c r="C10" s="20" t="s">
        <v>28</v>
      </c>
      <c r="D10" s="21" t="s">
        <v>29</v>
      </c>
      <c r="E10" s="22">
        <v>73.2302368000884</v>
      </c>
      <c r="F10" s="22">
        <f t="shared" si="0"/>
        <v>29.2920947200354</v>
      </c>
      <c r="G10" s="22">
        <v>54.6666666666667</v>
      </c>
      <c r="H10" s="22">
        <f t="shared" si="1"/>
        <v>32.8</v>
      </c>
      <c r="I10" s="22">
        <f t="shared" si="2"/>
        <v>62.0920947200354</v>
      </c>
      <c r="J10" s="21"/>
    </row>
    <row r="11" s="4" customFormat="1" customHeight="1" spans="1:16384">
      <c r="A11" s="13">
        <v>9</v>
      </c>
      <c r="B11" s="19" t="s">
        <v>25</v>
      </c>
      <c r="C11" s="20" t="s">
        <v>30</v>
      </c>
      <c r="D11" s="21" t="s">
        <v>31</v>
      </c>
      <c r="E11" s="22">
        <v>62.2115440752527</v>
      </c>
      <c r="F11" s="22">
        <f t="shared" si="0"/>
        <v>24.8846176301011</v>
      </c>
      <c r="G11" s="22">
        <v>52</v>
      </c>
      <c r="H11" s="22">
        <f t="shared" si="1"/>
        <v>31.2</v>
      </c>
      <c r="I11" s="22">
        <f t="shared" si="2"/>
        <v>56.0846176301011</v>
      </c>
      <c r="J11" s="21"/>
      <c r="XEV11" s="2"/>
      <c r="XEW11" s="2"/>
      <c r="XEX11" s="2"/>
      <c r="XEY11" s="2"/>
      <c r="XEZ11" s="2"/>
      <c r="XFA11" s="2"/>
      <c r="XFB11" s="2"/>
      <c r="XFC11" s="2"/>
      <c r="XFD11" s="2"/>
    </row>
    <row r="12" s="4" customFormat="1" customHeight="1" spans="1:16384">
      <c r="A12" s="18">
        <v>10</v>
      </c>
      <c r="B12" s="19" t="s">
        <v>32</v>
      </c>
      <c r="C12" s="20" t="s">
        <v>33</v>
      </c>
      <c r="D12" s="21" t="s">
        <v>34</v>
      </c>
      <c r="E12" s="22">
        <v>71.7526409779186</v>
      </c>
      <c r="F12" s="22">
        <f t="shared" si="0"/>
        <v>28.7010563911674</v>
      </c>
      <c r="G12" s="22">
        <v>50.3333333333333</v>
      </c>
      <c r="H12" s="22">
        <f t="shared" si="1"/>
        <v>30.2</v>
      </c>
      <c r="I12" s="22">
        <f t="shared" si="2"/>
        <v>58.9010563911674</v>
      </c>
      <c r="J12" s="28"/>
      <c r="XEV12" s="2"/>
      <c r="XEW12" s="2"/>
      <c r="XEX12" s="2"/>
      <c r="XEY12" s="2"/>
      <c r="XEZ12" s="2"/>
      <c r="XFA12" s="2"/>
      <c r="XFB12" s="2"/>
      <c r="XFC12" s="2"/>
      <c r="XFD12" s="2"/>
    </row>
    <row r="13" s="4" customFormat="1" customHeight="1" spans="1:10">
      <c r="A13" s="13">
        <v>11</v>
      </c>
      <c r="B13" s="19" t="s">
        <v>32</v>
      </c>
      <c r="C13" s="20" t="s">
        <v>35</v>
      </c>
      <c r="D13" s="21" t="s">
        <v>36</v>
      </c>
      <c r="E13" s="22">
        <v>59.7033752452912</v>
      </c>
      <c r="F13" s="22">
        <f t="shared" si="0"/>
        <v>23.8813500981165</v>
      </c>
      <c r="G13" s="22">
        <v>50</v>
      </c>
      <c r="H13" s="22">
        <f t="shared" si="1"/>
        <v>30</v>
      </c>
      <c r="I13" s="22">
        <f t="shared" si="2"/>
        <v>53.8813500981165</v>
      </c>
      <c r="J13" s="28"/>
    </row>
    <row r="14" s="4" customFormat="1" customHeight="1" spans="1:10">
      <c r="A14" s="18">
        <v>12</v>
      </c>
      <c r="B14" s="14" t="s">
        <v>37</v>
      </c>
      <c r="C14" s="15" t="s">
        <v>38</v>
      </c>
      <c r="D14" s="16" t="s">
        <v>39</v>
      </c>
      <c r="E14" s="17">
        <v>71.5890669367221</v>
      </c>
      <c r="F14" s="17">
        <f t="shared" si="0"/>
        <v>28.6356267746888</v>
      </c>
      <c r="G14" s="17">
        <v>75.3333333333333</v>
      </c>
      <c r="H14" s="17">
        <f t="shared" si="1"/>
        <v>45.2</v>
      </c>
      <c r="I14" s="17">
        <f t="shared" si="2"/>
        <v>73.8356267746888</v>
      </c>
      <c r="J14" s="27"/>
    </row>
    <row r="15" s="4" customFormat="1" customHeight="1" spans="1:10">
      <c r="A15" s="13">
        <v>13</v>
      </c>
      <c r="B15" s="14" t="s">
        <v>37</v>
      </c>
      <c r="C15" s="15" t="s">
        <v>40</v>
      </c>
      <c r="D15" s="16" t="s">
        <v>41</v>
      </c>
      <c r="E15" s="17">
        <v>66.3504874563908</v>
      </c>
      <c r="F15" s="17">
        <f t="shared" si="0"/>
        <v>26.5401949825563</v>
      </c>
      <c r="G15" s="17">
        <v>71</v>
      </c>
      <c r="H15" s="17">
        <f t="shared" si="1"/>
        <v>42.6</v>
      </c>
      <c r="I15" s="17">
        <f t="shared" si="2"/>
        <v>69.1401949825563</v>
      </c>
      <c r="J15" s="27"/>
    </row>
    <row r="16" s="4" customFormat="1" customHeight="1" spans="1:10">
      <c r="A16" s="18">
        <v>14</v>
      </c>
      <c r="B16" s="19" t="s">
        <v>37</v>
      </c>
      <c r="C16" s="20" t="s">
        <v>42</v>
      </c>
      <c r="D16" s="21" t="s">
        <v>43</v>
      </c>
      <c r="E16" s="22">
        <v>66.9478693269549</v>
      </c>
      <c r="F16" s="22">
        <f t="shared" si="0"/>
        <v>26.779147730782</v>
      </c>
      <c r="G16" s="22">
        <v>58.3333333333333</v>
      </c>
      <c r="H16" s="22">
        <f t="shared" si="1"/>
        <v>35</v>
      </c>
      <c r="I16" s="22">
        <f t="shared" si="2"/>
        <v>61.7791477307819</v>
      </c>
      <c r="J16" s="28"/>
    </row>
    <row r="17" s="4" customFormat="1" customHeight="1" spans="1:10">
      <c r="A17" s="13">
        <v>15</v>
      </c>
      <c r="B17" s="19" t="s">
        <v>37</v>
      </c>
      <c r="C17" s="20" t="s">
        <v>44</v>
      </c>
      <c r="D17" s="21" t="s">
        <v>45</v>
      </c>
      <c r="E17" s="22">
        <v>66.6262021658819</v>
      </c>
      <c r="F17" s="22">
        <f t="shared" si="0"/>
        <v>26.6504808663528</v>
      </c>
      <c r="G17" s="22">
        <v>56.6666666666667</v>
      </c>
      <c r="H17" s="22">
        <f t="shared" si="1"/>
        <v>34</v>
      </c>
      <c r="I17" s="22">
        <f t="shared" si="2"/>
        <v>60.6504808663528</v>
      </c>
      <c r="J17" s="28"/>
    </row>
    <row r="18" s="4" customFormat="1" customHeight="1" spans="1:10">
      <c r="A18" s="18">
        <v>16</v>
      </c>
      <c r="B18" s="19" t="s">
        <v>37</v>
      </c>
      <c r="C18" s="20" t="s">
        <v>46</v>
      </c>
      <c r="D18" s="21" t="s">
        <v>47</v>
      </c>
      <c r="E18" s="22">
        <v>63.2716732004066</v>
      </c>
      <c r="F18" s="22">
        <f t="shared" si="0"/>
        <v>25.3086692801626</v>
      </c>
      <c r="G18" s="22">
        <v>56.6666666666667</v>
      </c>
      <c r="H18" s="22">
        <f t="shared" si="1"/>
        <v>34</v>
      </c>
      <c r="I18" s="22">
        <f t="shared" si="2"/>
        <v>59.3086692801627</v>
      </c>
      <c r="J18" s="28"/>
    </row>
    <row r="19" s="4" customFormat="1" customHeight="1" spans="1:10">
      <c r="A19" s="13">
        <v>17</v>
      </c>
      <c r="B19" s="19" t="s">
        <v>37</v>
      </c>
      <c r="C19" s="20" t="s">
        <v>48</v>
      </c>
      <c r="D19" s="21" t="s">
        <v>49</v>
      </c>
      <c r="E19" s="22">
        <v>61.9850045561148</v>
      </c>
      <c r="F19" s="22">
        <f t="shared" si="0"/>
        <v>24.7940018224459</v>
      </c>
      <c r="G19" s="22">
        <v>57</v>
      </c>
      <c r="H19" s="22">
        <f t="shared" si="1"/>
        <v>34.2</v>
      </c>
      <c r="I19" s="22">
        <f t="shared" si="2"/>
        <v>58.9940018224459</v>
      </c>
      <c r="J19" s="28"/>
    </row>
    <row r="20" s="4" customFormat="1" customHeight="1" spans="1:10">
      <c r="A20" s="18">
        <v>18</v>
      </c>
      <c r="B20" s="19" t="s">
        <v>50</v>
      </c>
      <c r="C20" s="20" t="s">
        <v>51</v>
      </c>
      <c r="D20" s="21" t="s">
        <v>52</v>
      </c>
      <c r="E20" s="22">
        <v>66.5355844155844</v>
      </c>
      <c r="F20" s="22">
        <f t="shared" si="0"/>
        <v>26.6142337662338</v>
      </c>
      <c r="G20" s="22">
        <v>54.6666666666667</v>
      </c>
      <c r="H20" s="22">
        <f t="shared" si="1"/>
        <v>32.8</v>
      </c>
      <c r="I20" s="22">
        <f t="shared" si="2"/>
        <v>59.4142337662338</v>
      </c>
      <c r="J20" s="28"/>
    </row>
    <row r="21" s="4" customFormat="1" customHeight="1" spans="1:10">
      <c r="A21" s="13">
        <v>19</v>
      </c>
      <c r="B21" s="14" t="s">
        <v>53</v>
      </c>
      <c r="C21" s="15" t="s">
        <v>54</v>
      </c>
      <c r="D21" s="16" t="s">
        <v>55</v>
      </c>
      <c r="E21" s="17">
        <v>73.1318978723754</v>
      </c>
      <c r="F21" s="17">
        <f t="shared" si="0"/>
        <v>29.2527591489502</v>
      </c>
      <c r="G21" s="17">
        <v>86.3333333333333</v>
      </c>
      <c r="H21" s="17">
        <f t="shared" si="1"/>
        <v>51.8</v>
      </c>
      <c r="I21" s="17">
        <f t="shared" si="2"/>
        <v>81.0527591489501</v>
      </c>
      <c r="J21" s="27"/>
    </row>
    <row r="22" s="4" customFormat="1" customHeight="1" spans="1:10">
      <c r="A22" s="18">
        <v>20</v>
      </c>
      <c r="B22" s="19" t="s">
        <v>53</v>
      </c>
      <c r="C22" s="20" t="s">
        <v>56</v>
      </c>
      <c r="D22" s="21" t="s">
        <v>57</v>
      </c>
      <c r="E22" s="22">
        <v>72.4394230410768</v>
      </c>
      <c r="F22" s="22">
        <f t="shared" si="0"/>
        <v>28.9757692164307</v>
      </c>
      <c r="G22" s="22">
        <v>71.3333333333333</v>
      </c>
      <c r="H22" s="22">
        <f t="shared" si="1"/>
        <v>42.8</v>
      </c>
      <c r="I22" s="22">
        <f t="shared" si="2"/>
        <v>71.7757692164307</v>
      </c>
      <c r="J22" s="28"/>
    </row>
    <row r="23" s="4" customFormat="1" customHeight="1" spans="1:10">
      <c r="A23" s="13">
        <v>21</v>
      </c>
      <c r="B23" s="19" t="s">
        <v>53</v>
      </c>
      <c r="C23" s="20" t="s">
        <v>58</v>
      </c>
      <c r="D23" s="21" t="s">
        <v>59</v>
      </c>
      <c r="E23" s="22">
        <v>72.2316805916872</v>
      </c>
      <c r="F23" s="22">
        <f t="shared" si="0"/>
        <v>28.8926722366749</v>
      </c>
      <c r="G23" s="22" t="s">
        <v>60</v>
      </c>
      <c r="H23" s="22">
        <v>0</v>
      </c>
      <c r="I23" s="22">
        <f t="shared" si="2"/>
        <v>28.8926722366749</v>
      </c>
      <c r="J23" s="28"/>
    </row>
    <row r="24" s="4" customFormat="1" customHeight="1" spans="1:10">
      <c r="A24" s="18">
        <v>22</v>
      </c>
      <c r="B24" s="19" t="s">
        <v>61</v>
      </c>
      <c r="C24" s="20" t="s">
        <v>62</v>
      </c>
      <c r="D24" s="21" t="s">
        <v>63</v>
      </c>
      <c r="E24" s="22">
        <v>75.0290267634728</v>
      </c>
      <c r="F24" s="22">
        <f t="shared" si="0"/>
        <v>30.0116107053891</v>
      </c>
      <c r="G24" s="22">
        <v>55</v>
      </c>
      <c r="H24" s="22">
        <f>G24*0.6</f>
        <v>33</v>
      </c>
      <c r="I24" s="22">
        <f t="shared" si="2"/>
        <v>63.0116107053891</v>
      </c>
      <c r="J24" s="28"/>
    </row>
    <row r="25" s="4" customFormat="1" customHeight="1" spans="1:10">
      <c r="A25" s="13">
        <v>23</v>
      </c>
      <c r="B25" s="19" t="s">
        <v>61</v>
      </c>
      <c r="C25" s="20" t="s">
        <v>64</v>
      </c>
      <c r="D25" s="21" t="s">
        <v>65</v>
      </c>
      <c r="E25" s="22">
        <v>61.0919397766584</v>
      </c>
      <c r="F25" s="22">
        <f t="shared" si="0"/>
        <v>24.4367759106634</v>
      </c>
      <c r="G25" s="22">
        <v>57</v>
      </c>
      <c r="H25" s="22">
        <f>G25*0.6</f>
        <v>34.2</v>
      </c>
      <c r="I25" s="22">
        <f t="shared" si="2"/>
        <v>58.6367759106634</v>
      </c>
      <c r="J25" s="28"/>
    </row>
    <row r="26" s="4" customFormat="1" customHeight="1" spans="1:10">
      <c r="A26" s="18">
        <v>24</v>
      </c>
      <c r="B26" s="23" t="s">
        <v>61</v>
      </c>
      <c r="C26" s="20" t="s">
        <v>66</v>
      </c>
      <c r="D26" s="21" t="s">
        <v>67</v>
      </c>
      <c r="E26" s="22">
        <v>77.6173429181669</v>
      </c>
      <c r="F26" s="22">
        <f t="shared" si="0"/>
        <v>31.0469371672668</v>
      </c>
      <c r="G26" s="22" t="s">
        <v>60</v>
      </c>
      <c r="H26" s="22">
        <v>0</v>
      </c>
      <c r="I26" s="22">
        <f t="shared" si="2"/>
        <v>31.0469371672668</v>
      </c>
      <c r="J26" s="28"/>
    </row>
    <row r="27" s="5" customFormat="1" customHeight="1" spans="1:16378">
      <c r="A27" s="13">
        <v>25</v>
      </c>
      <c r="B27" s="19" t="s">
        <v>68</v>
      </c>
      <c r="C27" s="20" t="s">
        <v>69</v>
      </c>
      <c r="D27" s="21" t="s">
        <v>70</v>
      </c>
      <c r="E27" s="22">
        <v>66.7469406755247</v>
      </c>
      <c r="F27" s="22">
        <f t="shared" si="0"/>
        <v>26.6987762702099</v>
      </c>
      <c r="G27" s="22">
        <v>56.6666666666667</v>
      </c>
      <c r="H27" s="22">
        <f t="shared" ref="H27:H72" si="3">G27*0.6</f>
        <v>34</v>
      </c>
      <c r="I27" s="22">
        <f t="shared" si="2"/>
        <v>60.6987762702099</v>
      </c>
      <c r="J27" s="28"/>
      <c r="XEV27" s="31"/>
      <c r="XEW27" s="31"/>
      <c r="XEX27" s="31"/>
    </row>
    <row r="28" s="4" customFormat="1" customHeight="1" spans="1:10">
      <c r="A28" s="18">
        <v>26</v>
      </c>
      <c r="B28" s="19" t="s">
        <v>68</v>
      </c>
      <c r="C28" s="20" t="s">
        <v>71</v>
      </c>
      <c r="D28" s="21" t="s">
        <v>72</v>
      </c>
      <c r="E28" s="22">
        <v>67.4730815651204</v>
      </c>
      <c r="F28" s="22">
        <f t="shared" si="0"/>
        <v>26.9892326260482</v>
      </c>
      <c r="G28" s="22">
        <v>54.3333333333333</v>
      </c>
      <c r="H28" s="22">
        <f t="shared" si="3"/>
        <v>32.6</v>
      </c>
      <c r="I28" s="22">
        <f t="shared" si="2"/>
        <v>59.5892326260481</v>
      </c>
      <c r="J28" s="29"/>
    </row>
    <row r="29" s="4" customFormat="1" customHeight="1" spans="1:16378">
      <c r="A29" s="13">
        <v>27</v>
      </c>
      <c r="B29" s="19" t="s">
        <v>68</v>
      </c>
      <c r="C29" s="20" t="s">
        <v>73</v>
      </c>
      <c r="D29" s="21" t="s">
        <v>74</v>
      </c>
      <c r="E29" s="22">
        <v>67.1100111203226</v>
      </c>
      <c r="F29" s="22">
        <f t="shared" si="0"/>
        <v>26.844004448129</v>
      </c>
      <c r="G29" s="22">
        <v>53</v>
      </c>
      <c r="H29" s="22">
        <f t="shared" si="3"/>
        <v>31.8</v>
      </c>
      <c r="I29" s="22">
        <f t="shared" si="2"/>
        <v>58.644004448129</v>
      </c>
      <c r="J29" s="28"/>
      <c r="XEV29" s="2"/>
      <c r="XEW29" s="2"/>
      <c r="XEX29" s="2"/>
    </row>
    <row r="30" s="4" customFormat="1" customHeight="1" spans="1:16378">
      <c r="A30" s="18">
        <v>28</v>
      </c>
      <c r="B30" s="14" t="s">
        <v>75</v>
      </c>
      <c r="C30" s="15" t="s">
        <v>76</v>
      </c>
      <c r="D30" s="16" t="s">
        <v>77</v>
      </c>
      <c r="E30" s="17">
        <v>69.2183053613795</v>
      </c>
      <c r="F30" s="17">
        <f t="shared" si="0"/>
        <v>27.6873221445518</v>
      </c>
      <c r="G30" s="17">
        <v>64.6666666666667</v>
      </c>
      <c r="H30" s="17">
        <f t="shared" si="3"/>
        <v>38.8</v>
      </c>
      <c r="I30" s="17">
        <f t="shared" si="2"/>
        <v>66.4873221445518</v>
      </c>
      <c r="J30" s="27"/>
      <c r="XEV30" s="2"/>
      <c r="XEW30" s="2"/>
      <c r="XEX30" s="2"/>
    </row>
    <row r="31" s="4" customFormat="1" customHeight="1" spans="1:10">
      <c r="A31" s="13">
        <v>29</v>
      </c>
      <c r="B31" s="19" t="s">
        <v>75</v>
      </c>
      <c r="C31" s="20" t="s">
        <v>78</v>
      </c>
      <c r="D31" s="21" t="s">
        <v>79</v>
      </c>
      <c r="E31" s="22">
        <v>69.9492979230968</v>
      </c>
      <c r="F31" s="22">
        <f t="shared" si="0"/>
        <v>27.9797191692387</v>
      </c>
      <c r="G31" s="22">
        <v>60</v>
      </c>
      <c r="H31" s="22">
        <f t="shared" si="3"/>
        <v>36</v>
      </c>
      <c r="I31" s="22">
        <f t="shared" si="2"/>
        <v>63.9797191692387</v>
      </c>
      <c r="J31" s="28"/>
    </row>
    <row r="32" s="4" customFormat="1" customHeight="1" spans="1:10">
      <c r="A32" s="18">
        <v>30</v>
      </c>
      <c r="B32" s="19" t="s">
        <v>75</v>
      </c>
      <c r="C32" s="20" t="s">
        <v>80</v>
      </c>
      <c r="D32" s="21" t="s">
        <v>81</v>
      </c>
      <c r="E32" s="22">
        <v>69.364503873723</v>
      </c>
      <c r="F32" s="22">
        <f t="shared" si="0"/>
        <v>27.7458015494892</v>
      </c>
      <c r="G32" s="22">
        <v>55</v>
      </c>
      <c r="H32" s="22">
        <f t="shared" si="3"/>
        <v>33</v>
      </c>
      <c r="I32" s="22">
        <f t="shared" si="2"/>
        <v>60.7458015494892</v>
      </c>
      <c r="J32" s="28"/>
    </row>
    <row r="33" s="4" customFormat="1" customHeight="1" spans="1:10">
      <c r="A33" s="13">
        <v>31</v>
      </c>
      <c r="B33" s="19" t="s">
        <v>75</v>
      </c>
      <c r="C33" s="20" t="s">
        <v>82</v>
      </c>
      <c r="D33" s="21" t="s">
        <v>83</v>
      </c>
      <c r="E33" s="22">
        <v>69.2183053613795</v>
      </c>
      <c r="F33" s="22">
        <f t="shared" si="0"/>
        <v>27.6873221445518</v>
      </c>
      <c r="G33" s="22">
        <v>54.3333333333333</v>
      </c>
      <c r="H33" s="22">
        <f t="shared" si="3"/>
        <v>32.6</v>
      </c>
      <c r="I33" s="22">
        <f t="shared" si="2"/>
        <v>60.2873221445518</v>
      </c>
      <c r="J33" s="28"/>
    </row>
    <row r="34" s="4" customFormat="1" customHeight="1" spans="1:10">
      <c r="A34" s="18">
        <v>32</v>
      </c>
      <c r="B34" s="14" t="s">
        <v>84</v>
      </c>
      <c r="C34" s="15" t="s">
        <v>85</v>
      </c>
      <c r="D34" s="16" t="s">
        <v>86</v>
      </c>
      <c r="E34" s="17">
        <v>76.0801993298016</v>
      </c>
      <c r="F34" s="17">
        <f t="shared" si="0"/>
        <v>30.4320797319206</v>
      </c>
      <c r="G34" s="17">
        <v>65</v>
      </c>
      <c r="H34" s="17">
        <f t="shared" si="3"/>
        <v>39</v>
      </c>
      <c r="I34" s="17">
        <f t="shared" si="2"/>
        <v>69.4320797319206</v>
      </c>
      <c r="J34" s="27"/>
    </row>
    <row r="35" s="4" customFormat="1" customHeight="1" spans="1:10">
      <c r="A35" s="13">
        <v>33</v>
      </c>
      <c r="B35" s="19" t="s">
        <v>84</v>
      </c>
      <c r="C35" s="20" t="s">
        <v>87</v>
      </c>
      <c r="D35" s="21" t="s">
        <v>88</v>
      </c>
      <c r="E35" s="22">
        <v>65.2153087227</v>
      </c>
      <c r="F35" s="22">
        <f t="shared" si="0"/>
        <v>26.08612348908</v>
      </c>
      <c r="G35" s="22">
        <v>58.6666666666667</v>
      </c>
      <c r="H35" s="22">
        <f t="shared" si="3"/>
        <v>35.2</v>
      </c>
      <c r="I35" s="22">
        <f t="shared" si="2"/>
        <v>61.28612348908</v>
      </c>
      <c r="J35" s="28"/>
    </row>
    <row r="36" s="4" customFormat="1" customHeight="1" spans="1:10">
      <c r="A36" s="18">
        <v>34</v>
      </c>
      <c r="B36" s="19" t="s">
        <v>84</v>
      </c>
      <c r="C36" s="20" t="s">
        <v>89</v>
      </c>
      <c r="D36" s="21" t="s">
        <v>90</v>
      </c>
      <c r="E36" s="22">
        <v>64.7626049474041</v>
      </c>
      <c r="F36" s="22">
        <f t="shared" si="0"/>
        <v>25.9050419789616</v>
      </c>
      <c r="G36" s="22">
        <v>53.6666666666667</v>
      </c>
      <c r="H36" s="22">
        <f t="shared" si="3"/>
        <v>32.2</v>
      </c>
      <c r="I36" s="22">
        <f t="shared" si="2"/>
        <v>58.1050419789617</v>
      </c>
      <c r="J36" s="28"/>
    </row>
    <row r="37" s="4" customFormat="1" customHeight="1" spans="1:10">
      <c r="A37" s="13">
        <v>35</v>
      </c>
      <c r="B37" s="14" t="s">
        <v>91</v>
      </c>
      <c r="C37" s="15" t="s">
        <v>92</v>
      </c>
      <c r="D37" s="16" t="s">
        <v>93</v>
      </c>
      <c r="E37" s="17">
        <v>71.4238229533654</v>
      </c>
      <c r="F37" s="17">
        <f t="shared" si="0"/>
        <v>28.5695291813462</v>
      </c>
      <c r="G37" s="17">
        <v>80.3333333333333</v>
      </c>
      <c r="H37" s="17">
        <f t="shared" si="3"/>
        <v>48.2</v>
      </c>
      <c r="I37" s="17">
        <f t="shared" si="2"/>
        <v>76.7695291813461</v>
      </c>
      <c r="J37" s="27"/>
    </row>
    <row r="38" s="4" customFormat="1" customHeight="1" spans="1:10">
      <c r="A38" s="18">
        <v>36</v>
      </c>
      <c r="B38" s="14" t="s">
        <v>91</v>
      </c>
      <c r="C38" s="15" t="s">
        <v>94</v>
      </c>
      <c r="D38" s="16" t="s">
        <v>95</v>
      </c>
      <c r="E38" s="17">
        <v>60.8887104315961</v>
      </c>
      <c r="F38" s="17">
        <f t="shared" si="0"/>
        <v>24.3554841726384</v>
      </c>
      <c r="G38" s="17">
        <v>75</v>
      </c>
      <c r="H38" s="17">
        <f t="shared" si="3"/>
        <v>45</v>
      </c>
      <c r="I38" s="17">
        <f t="shared" si="2"/>
        <v>69.3554841726384</v>
      </c>
      <c r="J38" s="27"/>
    </row>
    <row r="39" customHeight="1" spans="1:10">
      <c r="A39" s="13">
        <v>37</v>
      </c>
      <c r="B39" s="19" t="s">
        <v>91</v>
      </c>
      <c r="C39" s="20" t="s">
        <v>96</v>
      </c>
      <c r="D39" s="21" t="s">
        <v>97</v>
      </c>
      <c r="E39" s="22">
        <v>72.4915708440853</v>
      </c>
      <c r="F39" s="22">
        <f t="shared" si="0"/>
        <v>28.9966283376341</v>
      </c>
      <c r="G39" s="22">
        <v>64.3333333333333</v>
      </c>
      <c r="H39" s="22">
        <f t="shared" si="3"/>
        <v>38.6</v>
      </c>
      <c r="I39" s="22">
        <f t="shared" si="2"/>
        <v>67.5966283376341</v>
      </c>
      <c r="J39" s="28"/>
    </row>
    <row r="40" customHeight="1" spans="1:10">
      <c r="A40" s="18">
        <v>38</v>
      </c>
      <c r="B40" s="19" t="s">
        <v>91</v>
      </c>
      <c r="C40" s="20" t="s">
        <v>98</v>
      </c>
      <c r="D40" s="21" t="s">
        <v>99</v>
      </c>
      <c r="E40" s="22">
        <v>61.529359166028</v>
      </c>
      <c r="F40" s="22">
        <f t="shared" si="0"/>
        <v>24.6117436664112</v>
      </c>
      <c r="G40" s="22">
        <v>58</v>
      </c>
      <c r="H40" s="22">
        <f t="shared" si="3"/>
        <v>34.8</v>
      </c>
      <c r="I40" s="22">
        <f t="shared" si="2"/>
        <v>59.4117436664112</v>
      </c>
      <c r="J40" s="28"/>
    </row>
    <row r="41" customHeight="1" spans="1:10">
      <c r="A41" s="13">
        <v>39</v>
      </c>
      <c r="B41" s="19" t="s">
        <v>91</v>
      </c>
      <c r="C41" s="20" t="s">
        <v>100</v>
      </c>
      <c r="D41" s="21" t="s">
        <v>101</v>
      </c>
      <c r="E41" s="22">
        <v>60.1056953117349</v>
      </c>
      <c r="F41" s="22">
        <f t="shared" si="0"/>
        <v>24.042278124694</v>
      </c>
      <c r="G41" s="22">
        <v>58</v>
      </c>
      <c r="H41" s="22">
        <f t="shared" si="3"/>
        <v>34.8</v>
      </c>
      <c r="I41" s="22">
        <f t="shared" si="2"/>
        <v>58.842278124694</v>
      </c>
      <c r="J41" s="28"/>
    </row>
    <row r="42" customHeight="1" spans="1:10">
      <c r="A42" s="18">
        <v>40</v>
      </c>
      <c r="B42" s="19" t="s">
        <v>91</v>
      </c>
      <c r="C42" s="20" t="s">
        <v>102</v>
      </c>
      <c r="D42" s="21" t="s">
        <v>103</v>
      </c>
      <c r="E42" s="22">
        <v>61.3158095878841</v>
      </c>
      <c r="F42" s="22">
        <f t="shared" si="0"/>
        <v>24.5263238351536</v>
      </c>
      <c r="G42" s="22">
        <v>56.3333333333333</v>
      </c>
      <c r="H42" s="22">
        <f t="shared" si="3"/>
        <v>33.8</v>
      </c>
      <c r="I42" s="22">
        <f t="shared" si="2"/>
        <v>58.3263238351536</v>
      </c>
      <c r="J42" s="28"/>
    </row>
    <row r="43" customHeight="1" spans="1:10">
      <c r="A43" s="13">
        <v>41</v>
      </c>
      <c r="B43" s="14" t="s">
        <v>104</v>
      </c>
      <c r="C43" s="15" t="s">
        <v>105</v>
      </c>
      <c r="D43" s="16" t="s">
        <v>106</v>
      </c>
      <c r="E43" s="17">
        <v>74.6126388891872</v>
      </c>
      <c r="F43" s="17">
        <f t="shared" si="0"/>
        <v>29.8450555556749</v>
      </c>
      <c r="G43" s="17">
        <v>70</v>
      </c>
      <c r="H43" s="17">
        <f t="shared" si="3"/>
        <v>42</v>
      </c>
      <c r="I43" s="17">
        <f t="shared" si="2"/>
        <v>71.8450555556749</v>
      </c>
      <c r="J43" s="27"/>
    </row>
    <row r="44" customHeight="1" spans="1:10">
      <c r="A44" s="18">
        <v>42</v>
      </c>
      <c r="B44" s="14" t="s">
        <v>104</v>
      </c>
      <c r="C44" s="15" t="s">
        <v>107</v>
      </c>
      <c r="D44" s="16" t="s">
        <v>108</v>
      </c>
      <c r="E44" s="17">
        <v>64.0676904462522</v>
      </c>
      <c r="F44" s="17">
        <f t="shared" si="0"/>
        <v>25.6270761785009</v>
      </c>
      <c r="G44" s="17">
        <v>75</v>
      </c>
      <c r="H44" s="17">
        <f t="shared" si="3"/>
        <v>45</v>
      </c>
      <c r="I44" s="17">
        <f t="shared" si="2"/>
        <v>70.6270761785009</v>
      </c>
      <c r="J44" s="27"/>
    </row>
    <row r="45" customHeight="1" spans="1:10">
      <c r="A45" s="13">
        <v>43</v>
      </c>
      <c r="B45" s="14" t="s">
        <v>104</v>
      </c>
      <c r="C45" s="15" t="s">
        <v>109</v>
      </c>
      <c r="D45" s="16" t="s">
        <v>110</v>
      </c>
      <c r="E45" s="17">
        <v>58.5441460237625</v>
      </c>
      <c r="F45" s="17">
        <f t="shared" si="0"/>
        <v>23.417658409505</v>
      </c>
      <c r="G45" s="17">
        <v>66.6666666666667</v>
      </c>
      <c r="H45" s="17">
        <f t="shared" si="3"/>
        <v>40</v>
      </c>
      <c r="I45" s="17">
        <f t="shared" si="2"/>
        <v>63.417658409505</v>
      </c>
      <c r="J45" s="27"/>
    </row>
    <row r="46" customHeight="1" spans="1:10">
      <c r="A46" s="18">
        <v>44</v>
      </c>
      <c r="B46" s="19" t="s">
        <v>104</v>
      </c>
      <c r="C46" s="20" t="s">
        <v>111</v>
      </c>
      <c r="D46" s="21" t="s">
        <v>112</v>
      </c>
      <c r="E46" s="22">
        <v>59.7158069618664</v>
      </c>
      <c r="F46" s="22">
        <f t="shared" si="0"/>
        <v>23.8863227847466</v>
      </c>
      <c r="G46" s="22">
        <v>58</v>
      </c>
      <c r="H46" s="22">
        <f t="shared" si="3"/>
        <v>34.8</v>
      </c>
      <c r="I46" s="22">
        <f t="shared" si="2"/>
        <v>58.6863227847466</v>
      </c>
      <c r="J46" s="28"/>
    </row>
    <row r="47" customHeight="1" spans="1:10">
      <c r="A47" s="13">
        <v>45</v>
      </c>
      <c r="B47" s="14" t="s">
        <v>113</v>
      </c>
      <c r="C47" s="15" t="s">
        <v>114</v>
      </c>
      <c r="D47" s="16" t="s">
        <v>115</v>
      </c>
      <c r="E47" s="17">
        <v>71.7549451934254</v>
      </c>
      <c r="F47" s="17">
        <f t="shared" si="0"/>
        <v>28.7019780773702</v>
      </c>
      <c r="G47" s="17">
        <v>70</v>
      </c>
      <c r="H47" s="17">
        <f t="shared" si="3"/>
        <v>42</v>
      </c>
      <c r="I47" s="17">
        <f t="shared" si="2"/>
        <v>70.7019780773702</v>
      </c>
      <c r="J47" s="27"/>
    </row>
    <row r="48" customHeight="1" spans="1:10">
      <c r="A48" s="18">
        <v>46</v>
      </c>
      <c r="B48" s="19" t="s">
        <v>113</v>
      </c>
      <c r="C48" s="20" t="s">
        <v>116</v>
      </c>
      <c r="D48" s="21" t="s">
        <v>117</v>
      </c>
      <c r="E48" s="22">
        <v>64.2944742238955</v>
      </c>
      <c r="F48" s="22">
        <f t="shared" si="0"/>
        <v>25.7177896895582</v>
      </c>
      <c r="G48" s="22">
        <v>72.3333333333333</v>
      </c>
      <c r="H48" s="22">
        <f t="shared" si="3"/>
        <v>43.4</v>
      </c>
      <c r="I48" s="22">
        <f t="shared" si="2"/>
        <v>69.1177896895582</v>
      </c>
      <c r="J48" s="28"/>
    </row>
    <row r="49" customHeight="1" spans="1:10">
      <c r="A49" s="13">
        <v>47</v>
      </c>
      <c r="B49" s="19" t="s">
        <v>113</v>
      </c>
      <c r="C49" s="20" t="s">
        <v>118</v>
      </c>
      <c r="D49" s="21" t="s">
        <v>119</v>
      </c>
      <c r="E49" s="22">
        <v>63.2500082881613</v>
      </c>
      <c r="F49" s="22">
        <f t="shared" si="0"/>
        <v>25.3000033152645</v>
      </c>
      <c r="G49" s="22">
        <v>66.6666666666667</v>
      </c>
      <c r="H49" s="22">
        <f t="shared" si="3"/>
        <v>40</v>
      </c>
      <c r="I49" s="22">
        <f t="shared" si="2"/>
        <v>65.3000033152645</v>
      </c>
      <c r="J49" s="28"/>
    </row>
    <row r="50" customHeight="1" spans="1:10">
      <c r="A50" s="18">
        <v>48</v>
      </c>
      <c r="B50" s="19" t="s">
        <v>120</v>
      </c>
      <c r="C50" s="20" t="s">
        <v>121</v>
      </c>
      <c r="D50" s="21" t="s">
        <v>122</v>
      </c>
      <c r="E50" s="22">
        <v>77.9603880259383</v>
      </c>
      <c r="F50" s="22">
        <f t="shared" si="0"/>
        <v>31.1841552103753</v>
      </c>
      <c r="G50" s="22">
        <v>58</v>
      </c>
      <c r="H50" s="22">
        <f t="shared" si="3"/>
        <v>34.8</v>
      </c>
      <c r="I50" s="22">
        <f t="shared" si="2"/>
        <v>65.9841552103753</v>
      </c>
      <c r="J50" s="28"/>
    </row>
    <row r="51" customHeight="1" spans="1:10">
      <c r="A51" s="13">
        <v>49</v>
      </c>
      <c r="B51" s="19" t="s">
        <v>120</v>
      </c>
      <c r="C51" s="20" t="s">
        <v>123</v>
      </c>
      <c r="D51" s="21" t="s">
        <v>124</v>
      </c>
      <c r="E51" s="22">
        <v>62.2151255301401</v>
      </c>
      <c r="F51" s="22">
        <f t="shared" si="0"/>
        <v>24.886050212056</v>
      </c>
      <c r="G51" s="22">
        <v>58.3333333333333</v>
      </c>
      <c r="H51" s="22">
        <f t="shared" si="3"/>
        <v>35</v>
      </c>
      <c r="I51" s="22">
        <f t="shared" si="2"/>
        <v>59.886050212056</v>
      </c>
      <c r="J51" s="28"/>
    </row>
    <row r="52" customHeight="1" spans="1:10">
      <c r="A52" s="18">
        <v>50</v>
      </c>
      <c r="B52" s="19" t="s">
        <v>120</v>
      </c>
      <c r="C52" s="20" t="s">
        <v>125</v>
      </c>
      <c r="D52" s="21" t="s">
        <v>126</v>
      </c>
      <c r="E52" s="22">
        <v>63.2948006727092</v>
      </c>
      <c r="F52" s="22">
        <f t="shared" si="0"/>
        <v>25.3179202690837</v>
      </c>
      <c r="G52" s="22">
        <v>50</v>
      </c>
      <c r="H52" s="22">
        <f t="shared" si="3"/>
        <v>30</v>
      </c>
      <c r="I52" s="22">
        <f t="shared" si="2"/>
        <v>55.3179202690837</v>
      </c>
      <c r="J52" s="28"/>
    </row>
    <row r="53" customHeight="1" spans="1:10">
      <c r="A53" s="13">
        <v>51</v>
      </c>
      <c r="B53" s="14" t="s">
        <v>127</v>
      </c>
      <c r="C53" s="15" t="s">
        <v>128</v>
      </c>
      <c r="D53" s="16" t="s">
        <v>129</v>
      </c>
      <c r="E53" s="17">
        <v>70.6668255190321</v>
      </c>
      <c r="F53" s="17">
        <f t="shared" si="0"/>
        <v>28.2667302076128</v>
      </c>
      <c r="G53" s="17">
        <v>78.6666666666667</v>
      </c>
      <c r="H53" s="17">
        <f t="shared" si="3"/>
        <v>47.2</v>
      </c>
      <c r="I53" s="17">
        <f t="shared" si="2"/>
        <v>75.4667302076129</v>
      </c>
      <c r="J53" s="27"/>
    </row>
    <row r="54" customHeight="1" spans="1:10">
      <c r="A54" s="18">
        <v>52</v>
      </c>
      <c r="B54" s="14" t="s">
        <v>127</v>
      </c>
      <c r="C54" s="15" t="s">
        <v>130</v>
      </c>
      <c r="D54" s="16" t="s">
        <v>131</v>
      </c>
      <c r="E54" s="17">
        <v>68.6147641046701</v>
      </c>
      <c r="F54" s="17">
        <f t="shared" si="0"/>
        <v>27.445905641868</v>
      </c>
      <c r="G54" s="17">
        <v>74</v>
      </c>
      <c r="H54" s="17">
        <f t="shared" si="3"/>
        <v>44.4</v>
      </c>
      <c r="I54" s="17">
        <f t="shared" si="2"/>
        <v>71.845905641868</v>
      </c>
      <c r="J54" s="27"/>
    </row>
    <row r="55" customHeight="1" spans="1:10">
      <c r="A55" s="13">
        <v>53</v>
      </c>
      <c r="B55" s="19" t="s">
        <v>127</v>
      </c>
      <c r="C55" s="20" t="s">
        <v>132</v>
      </c>
      <c r="D55" s="21" t="s">
        <v>133</v>
      </c>
      <c r="E55" s="22">
        <v>66.7205535683359</v>
      </c>
      <c r="F55" s="22">
        <f t="shared" si="0"/>
        <v>26.6882214273344</v>
      </c>
      <c r="G55" s="22">
        <v>70.3333333333333</v>
      </c>
      <c r="H55" s="22">
        <f t="shared" si="3"/>
        <v>42.2</v>
      </c>
      <c r="I55" s="22">
        <f t="shared" si="2"/>
        <v>68.8882214273343</v>
      </c>
      <c r="J55" s="28"/>
    </row>
    <row r="56" customHeight="1" spans="1:10">
      <c r="A56" s="18">
        <v>54</v>
      </c>
      <c r="B56" s="19" t="s">
        <v>127</v>
      </c>
      <c r="C56" s="20" t="s">
        <v>134</v>
      </c>
      <c r="D56" s="21" t="s">
        <v>135</v>
      </c>
      <c r="E56" s="22">
        <v>74.2184702746587</v>
      </c>
      <c r="F56" s="22">
        <f t="shared" si="0"/>
        <v>29.6873881098635</v>
      </c>
      <c r="G56" s="22">
        <v>57.3333333333333</v>
      </c>
      <c r="H56" s="22">
        <f t="shared" si="3"/>
        <v>34.4</v>
      </c>
      <c r="I56" s="22">
        <f t="shared" si="2"/>
        <v>64.0873881098635</v>
      </c>
      <c r="J56" s="28"/>
    </row>
    <row r="57" customHeight="1" spans="1:10">
      <c r="A57" s="13">
        <v>55</v>
      </c>
      <c r="B57" s="19" t="s">
        <v>127</v>
      </c>
      <c r="C57" s="20" t="s">
        <v>136</v>
      </c>
      <c r="D57" s="21" t="s">
        <v>137</v>
      </c>
      <c r="E57" s="22">
        <v>69.9564965679068</v>
      </c>
      <c r="F57" s="22">
        <f t="shared" si="0"/>
        <v>27.9825986271627</v>
      </c>
      <c r="G57" s="22">
        <v>57.3333333333333</v>
      </c>
      <c r="H57" s="22">
        <f t="shared" si="3"/>
        <v>34.4</v>
      </c>
      <c r="I57" s="22">
        <f t="shared" si="2"/>
        <v>62.3825986271627</v>
      </c>
      <c r="J57" s="28"/>
    </row>
    <row r="58" customHeight="1" spans="1:10">
      <c r="A58" s="18">
        <v>56</v>
      </c>
      <c r="B58" s="19" t="s">
        <v>127</v>
      </c>
      <c r="C58" s="20" t="s">
        <v>138</v>
      </c>
      <c r="D58" s="21" t="s">
        <v>139</v>
      </c>
      <c r="E58" s="22">
        <v>67.667658836503</v>
      </c>
      <c r="F58" s="22">
        <f t="shared" si="0"/>
        <v>27.0670635346012</v>
      </c>
      <c r="G58" s="22">
        <v>57</v>
      </c>
      <c r="H58" s="22">
        <f t="shared" si="3"/>
        <v>34.2</v>
      </c>
      <c r="I58" s="22">
        <f t="shared" si="2"/>
        <v>61.2670635346012</v>
      </c>
      <c r="J58" s="28"/>
    </row>
    <row r="59" customHeight="1" spans="1:10">
      <c r="A59" s="13">
        <v>57</v>
      </c>
      <c r="B59" s="14" t="s">
        <v>140</v>
      </c>
      <c r="C59" s="15" t="s">
        <v>141</v>
      </c>
      <c r="D59" s="16" t="s">
        <v>142</v>
      </c>
      <c r="E59" s="17">
        <v>83.0653248955089</v>
      </c>
      <c r="F59" s="17">
        <f t="shared" si="0"/>
        <v>33.2261299582036</v>
      </c>
      <c r="G59" s="17">
        <v>86</v>
      </c>
      <c r="H59" s="17">
        <f t="shared" si="3"/>
        <v>51.6</v>
      </c>
      <c r="I59" s="17">
        <f t="shared" si="2"/>
        <v>84.8261299582036</v>
      </c>
      <c r="J59" s="27"/>
    </row>
    <row r="60" customHeight="1" spans="1:10">
      <c r="A60" s="18">
        <v>58</v>
      </c>
      <c r="B60" s="19" t="s">
        <v>140</v>
      </c>
      <c r="C60" s="20" t="s">
        <v>143</v>
      </c>
      <c r="D60" s="21" t="s">
        <v>144</v>
      </c>
      <c r="E60" s="22">
        <v>71.746297759939</v>
      </c>
      <c r="F60" s="22">
        <f t="shared" si="0"/>
        <v>28.6985191039756</v>
      </c>
      <c r="G60" s="22">
        <v>57.6666666666667</v>
      </c>
      <c r="H60" s="22">
        <f t="shared" si="3"/>
        <v>34.6</v>
      </c>
      <c r="I60" s="22">
        <f t="shared" si="2"/>
        <v>63.2985191039756</v>
      </c>
      <c r="J60" s="28"/>
    </row>
    <row r="61" customHeight="1" spans="1:10">
      <c r="A61" s="13">
        <v>59</v>
      </c>
      <c r="B61" s="19" t="s">
        <v>140</v>
      </c>
      <c r="C61" s="20" t="s">
        <v>145</v>
      </c>
      <c r="D61" s="21" t="s">
        <v>146</v>
      </c>
      <c r="E61" s="22">
        <v>70.4146475086954</v>
      </c>
      <c r="F61" s="22">
        <f t="shared" si="0"/>
        <v>28.1658590034782</v>
      </c>
      <c r="G61" s="22">
        <v>56</v>
      </c>
      <c r="H61" s="22">
        <f t="shared" si="3"/>
        <v>33.6</v>
      </c>
      <c r="I61" s="22">
        <f t="shared" si="2"/>
        <v>61.7658590034782</v>
      </c>
      <c r="J61" s="28"/>
    </row>
    <row r="62" customHeight="1" spans="1:10">
      <c r="A62" s="18">
        <v>60</v>
      </c>
      <c r="B62" s="19" t="s">
        <v>140</v>
      </c>
      <c r="C62" s="20" t="s">
        <v>147</v>
      </c>
      <c r="D62" s="21" t="s">
        <v>148</v>
      </c>
      <c r="E62" s="22">
        <v>70.636589217236</v>
      </c>
      <c r="F62" s="22">
        <f t="shared" si="0"/>
        <v>28.2546356868944</v>
      </c>
      <c r="G62" s="22">
        <v>55.6666666666667</v>
      </c>
      <c r="H62" s="22">
        <f t="shared" si="3"/>
        <v>33.4</v>
      </c>
      <c r="I62" s="22">
        <f t="shared" si="2"/>
        <v>61.6546356868944</v>
      </c>
      <c r="J62" s="28"/>
    </row>
    <row r="63" customHeight="1" spans="1:10">
      <c r="A63" s="13">
        <v>61</v>
      </c>
      <c r="B63" s="19" t="s">
        <v>140</v>
      </c>
      <c r="C63" s="20" t="s">
        <v>149</v>
      </c>
      <c r="D63" s="21" t="s">
        <v>150</v>
      </c>
      <c r="E63" s="22">
        <v>69.6378515288034</v>
      </c>
      <c r="F63" s="22">
        <f t="shared" si="0"/>
        <v>27.8551406115214</v>
      </c>
      <c r="G63" s="22">
        <v>55</v>
      </c>
      <c r="H63" s="22">
        <f t="shared" si="3"/>
        <v>33</v>
      </c>
      <c r="I63" s="22">
        <f t="shared" si="2"/>
        <v>60.8551406115214</v>
      </c>
      <c r="J63" s="28"/>
    </row>
    <row r="64" customHeight="1" spans="1:10">
      <c r="A64" s="18">
        <v>62</v>
      </c>
      <c r="B64" s="19" t="s">
        <v>140</v>
      </c>
      <c r="C64" s="20" t="s">
        <v>151</v>
      </c>
      <c r="D64" s="21" t="s">
        <v>152</v>
      </c>
      <c r="E64" s="22">
        <v>69.7488223830736</v>
      </c>
      <c r="F64" s="22">
        <f t="shared" si="0"/>
        <v>27.8995289532294</v>
      </c>
      <c r="G64" s="22">
        <v>53.6666666666667</v>
      </c>
      <c r="H64" s="22">
        <f t="shared" si="3"/>
        <v>32.2</v>
      </c>
      <c r="I64" s="22">
        <f t="shared" si="2"/>
        <v>60.0995289532295</v>
      </c>
      <c r="J64" s="28"/>
    </row>
    <row r="65" customHeight="1" spans="1:10">
      <c r="A65" s="13">
        <v>63</v>
      </c>
      <c r="B65" s="14" t="s">
        <v>153</v>
      </c>
      <c r="C65" s="15" t="s">
        <v>154</v>
      </c>
      <c r="D65" s="16" t="s">
        <v>155</v>
      </c>
      <c r="E65" s="17">
        <v>62.6987346413864</v>
      </c>
      <c r="F65" s="17">
        <f t="shared" si="0"/>
        <v>25.0794938565546</v>
      </c>
      <c r="G65" s="17">
        <v>83</v>
      </c>
      <c r="H65" s="17">
        <f t="shared" si="3"/>
        <v>49.8</v>
      </c>
      <c r="I65" s="17">
        <f t="shared" si="2"/>
        <v>74.8794938565546</v>
      </c>
      <c r="J65" s="27"/>
    </row>
    <row r="66" customHeight="1" spans="1:10">
      <c r="A66" s="18">
        <v>64</v>
      </c>
      <c r="B66" s="14" t="s">
        <v>153</v>
      </c>
      <c r="C66" s="15" t="s">
        <v>156</v>
      </c>
      <c r="D66" s="16" t="s">
        <v>157</v>
      </c>
      <c r="E66" s="17">
        <v>68.2506633571914</v>
      </c>
      <c r="F66" s="17">
        <f t="shared" si="0"/>
        <v>27.3002653428766</v>
      </c>
      <c r="G66" s="17">
        <v>73</v>
      </c>
      <c r="H66" s="17">
        <f t="shared" si="3"/>
        <v>43.8</v>
      </c>
      <c r="I66" s="17">
        <f t="shared" si="2"/>
        <v>71.1002653428766</v>
      </c>
      <c r="J66" s="27"/>
    </row>
    <row r="67" customHeight="1" spans="1:10">
      <c r="A67" s="13">
        <v>65</v>
      </c>
      <c r="B67" s="14" t="s">
        <v>153</v>
      </c>
      <c r="C67" s="15" t="s">
        <v>158</v>
      </c>
      <c r="D67" s="16" t="s">
        <v>159</v>
      </c>
      <c r="E67" s="17">
        <v>66.9772852113646</v>
      </c>
      <c r="F67" s="17">
        <f t="shared" ref="F67:F100" si="4">E67*0.4</f>
        <v>26.7909140845458</v>
      </c>
      <c r="G67" s="17">
        <v>67.6666666666667</v>
      </c>
      <c r="H67" s="17">
        <f t="shared" si="3"/>
        <v>40.6</v>
      </c>
      <c r="I67" s="17">
        <f t="shared" ref="I67:I100" si="5">F67+H67</f>
        <v>67.3909140845459</v>
      </c>
      <c r="J67" s="27"/>
    </row>
    <row r="68" customHeight="1" spans="1:10">
      <c r="A68" s="18">
        <v>66</v>
      </c>
      <c r="B68" s="19" t="s">
        <v>153</v>
      </c>
      <c r="C68" s="20" t="s">
        <v>160</v>
      </c>
      <c r="D68" s="21" t="s">
        <v>161</v>
      </c>
      <c r="E68" s="22">
        <v>74.7703594638249</v>
      </c>
      <c r="F68" s="22">
        <f t="shared" si="4"/>
        <v>29.90814378553</v>
      </c>
      <c r="G68" s="22">
        <v>50.3333333333333</v>
      </c>
      <c r="H68" s="22">
        <f t="shared" si="3"/>
        <v>30.2</v>
      </c>
      <c r="I68" s="22">
        <f t="shared" si="5"/>
        <v>60.1081437855299</v>
      </c>
      <c r="J68" s="28"/>
    </row>
    <row r="69" customHeight="1" spans="1:10">
      <c r="A69" s="13">
        <v>67</v>
      </c>
      <c r="B69" s="19" t="s">
        <v>153</v>
      </c>
      <c r="C69" s="20" t="s">
        <v>162</v>
      </c>
      <c r="D69" s="21" t="s">
        <v>163</v>
      </c>
      <c r="E69" s="22">
        <v>68.658144363856</v>
      </c>
      <c r="F69" s="22">
        <f t="shared" si="4"/>
        <v>27.4632577455424</v>
      </c>
      <c r="G69" s="22">
        <v>53.6666666666667</v>
      </c>
      <c r="H69" s="22">
        <f t="shared" si="3"/>
        <v>32.2</v>
      </c>
      <c r="I69" s="22">
        <f t="shared" si="5"/>
        <v>59.6632577455424</v>
      </c>
      <c r="J69" s="28"/>
    </row>
    <row r="70" customHeight="1" spans="1:10">
      <c r="A70" s="18">
        <v>68</v>
      </c>
      <c r="B70" s="19" t="s">
        <v>153</v>
      </c>
      <c r="C70" s="20" t="s">
        <v>164</v>
      </c>
      <c r="D70" s="21" t="s">
        <v>165</v>
      </c>
      <c r="E70" s="22">
        <v>65.90764756887</v>
      </c>
      <c r="F70" s="22">
        <f t="shared" si="4"/>
        <v>26.363059027548</v>
      </c>
      <c r="G70" s="22">
        <v>54</v>
      </c>
      <c r="H70" s="22">
        <f t="shared" si="3"/>
        <v>32.4</v>
      </c>
      <c r="I70" s="22">
        <f t="shared" si="5"/>
        <v>58.763059027548</v>
      </c>
      <c r="J70" s="28"/>
    </row>
    <row r="71" customHeight="1" spans="1:10">
      <c r="A71" s="13">
        <v>69</v>
      </c>
      <c r="B71" s="19" t="s">
        <v>153</v>
      </c>
      <c r="C71" s="20" t="s">
        <v>166</v>
      </c>
      <c r="D71" s="21" t="s">
        <v>167</v>
      </c>
      <c r="E71" s="22">
        <v>59.031405581405</v>
      </c>
      <c r="F71" s="22">
        <f t="shared" si="4"/>
        <v>23.612562232562</v>
      </c>
      <c r="G71" s="22">
        <v>56.3333333333333</v>
      </c>
      <c r="H71" s="22">
        <f t="shared" si="3"/>
        <v>33.8</v>
      </c>
      <c r="I71" s="22">
        <f t="shared" si="5"/>
        <v>57.412562232562</v>
      </c>
      <c r="J71" s="28"/>
    </row>
    <row r="72" customHeight="1" spans="1:10">
      <c r="A72" s="18">
        <v>70</v>
      </c>
      <c r="B72" s="19" t="s">
        <v>153</v>
      </c>
      <c r="C72" s="20" t="s">
        <v>168</v>
      </c>
      <c r="D72" s="21" t="s">
        <v>169</v>
      </c>
      <c r="E72" s="22">
        <v>57.8598976872443</v>
      </c>
      <c r="F72" s="22">
        <f t="shared" si="4"/>
        <v>23.1439590748977</v>
      </c>
      <c r="G72" s="22">
        <v>56.3333333333333</v>
      </c>
      <c r="H72" s="22">
        <f t="shared" si="3"/>
        <v>33.8</v>
      </c>
      <c r="I72" s="22">
        <f t="shared" si="5"/>
        <v>56.9439590748977</v>
      </c>
      <c r="J72" s="28"/>
    </row>
    <row r="73" customHeight="1" spans="1:10">
      <c r="A73" s="13">
        <v>71</v>
      </c>
      <c r="B73" s="19" t="s">
        <v>153</v>
      </c>
      <c r="C73" s="20" t="s">
        <v>170</v>
      </c>
      <c r="D73" s="21" t="s">
        <v>171</v>
      </c>
      <c r="E73" s="22">
        <v>61.8328375022241</v>
      </c>
      <c r="F73" s="22">
        <f t="shared" si="4"/>
        <v>24.7331350008896</v>
      </c>
      <c r="G73" s="22">
        <v>49</v>
      </c>
      <c r="H73" s="22">
        <f t="shared" ref="H72:H80" si="6">G73*0.6</f>
        <v>29.4</v>
      </c>
      <c r="I73" s="22">
        <f t="shared" si="5"/>
        <v>54.1331350008896</v>
      </c>
      <c r="J73" s="28"/>
    </row>
    <row r="74" customHeight="1" spans="1:10">
      <c r="A74" s="18">
        <v>72</v>
      </c>
      <c r="B74" s="19" t="s">
        <v>153</v>
      </c>
      <c r="C74" s="20" t="s">
        <v>172</v>
      </c>
      <c r="D74" s="21" t="s">
        <v>173</v>
      </c>
      <c r="E74" s="22">
        <v>70.7974196488452</v>
      </c>
      <c r="F74" s="22">
        <f t="shared" si="4"/>
        <v>28.3189678595381</v>
      </c>
      <c r="G74" s="22" t="s">
        <v>60</v>
      </c>
      <c r="H74" s="22">
        <v>0</v>
      </c>
      <c r="I74" s="22">
        <f t="shared" si="5"/>
        <v>28.3189678595381</v>
      </c>
      <c r="J74" s="28"/>
    </row>
    <row r="75" customHeight="1" spans="1:10">
      <c r="A75" s="13">
        <v>73</v>
      </c>
      <c r="B75" s="19" t="s">
        <v>153</v>
      </c>
      <c r="C75" s="20" t="s">
        <v>174</v>
      </c>
      <c r="D75" s="21" t="s">
        <v>175</v>
      </c>
      <c r="E75" s="22">
        <v>64.8889450522086</v>
      </c>
      <c r="F75" s="22">
        <f t="shared" si="4"/>
        <v>25.9555780208834</v>
      </c>
      <c r="G75" s="22" t="s">
        <v>60</v>
      </c>
      <c r="H75" s="22">
        <v>0</v>
      </c>
      <c r="I75" s="22">
        <f t="shared" si="5"/>
        <v>25.9555780208834</v>
      </c>
      <c r="J75" s="28"/>
    </row>
    <row r="76" customHeight="1" spans="1:10">
      <c r="A76" s="18">
        <v>74</v>
      </c>
      <c r="B76" s="14" t="s">
        <v>176</v>
      </c>
      <c r="C76" s="15" t="s">
        <v>177</v>
      </c>
      <c r="D76" s="16" t="s">
        <v>178</v>
      </c>
      <c r="E76" s="17">
        <v>68.3639239053408</v>
      </c>
      <c r="F76" s="17">
        <f t="shared" si="4"/>
        <v>27.3455695621363</v>
      </c>
      <c r="G76" s="17">
        <v>62</v>
      </c>
      <c r="H76" s="17">
        <f t="shared" si="6"/>
        <v>37.2</v>
      </c>
      <c r="I76" s="17">
        <f t="shared" si="5"/>
        <v>64.5455695621363</v>
      </c>
      <c r="J76" s="27"/>
    </row>
    <row r="77" customHeight="1" spans="1:10">
      <c r="A77" s="13">
        <v>75</v>
      </c>
      <c r="B77" s="19" t="s">
        <v>176</v>
      </c>
      <c r="C77" s="20" t="s">
        <v>179</v>
      </c>
      <c r="D77" s="21" t="s">
        <v>180</v>
      </c>
      <c r="E77" s="22">
        <v>66.5102289106775</v>
      </c>
      <c r="F77" s="22">
        <f t="shared" si="4"/>
        <v>26.604091564271</v>
      </c>
      <c r="G77" s="22">
        <v>58</v>
      </c>
      <c r="H77" s="22">
        <f t="shared" si="6"/>
        <v>34.8</v>
      </c>
      <c r="I77" s="22">
        <f t="shared" si="5"/>
        <v>61.404091564271</v>
      </c>
      <c r="J77" s="28"/>
    </row>
    <row r="78" customHeight="1" spans="1:10">
      <c r="A78" s="18">
        <v>76</v>
      </c>
      <c r="B78" s="19" t="s">
        <v>176</v>
      </c>
      <c r="C78" s="20" t="s">
        <v>181</v>
      </c>
      <c r="D78" s="21" t="s">
        <v>182</v>
      </c>
      <c r="E78" s="22">
        <v>63.7296864186825</v>
      </c>
      <c r="F78" s="22">
        <f t="shared" si="4"/>
        <v>25.491874567473</v>
      </c>
      <c r="G78" s="22">
        <v>56.3333333333333</v>
      </c>
      <c r="H78" s="22">
        <f t="shared" si="6"/>
        <v>33.8</v>
      </c>
      <c r="I78" s="22">
        <f t="shared" si="5"/>
        <v>59.291874567473</v>
      </c>
      <c r="J78" s="28"/>
    </row>
    <row r="79" customHeight="1" spans="1:10">
      <c r="A79" s="13">
        <v>77</v>
      </c>
      <c r="B79" s="19" t="s">
        <v>176</v>
      </c>
      <c r="C79" s="20" t="s">
        <v>183</v>
      </c>
      <c r="D79" s="21" t="s">
        <v>184</v>
      </c>
      <c r="E79" s="22">
        <v>62.9352457066839</v>
      </c>
      <c r="F79" s="22">
        <f t="shared" si="4"/>
        <v>25.1740982826736</v>
      </c>
      <c r="G79" s="22">
        <v>55</v>
      </c>
      <c r="H79" s="22">
        <f t="shared" si="6"/>
        <v>33</v>
      </c>
      <c r="I79" s="22">
        <f t="shared" si="5"/>
        <v>58.1740982826736</v>
      </c>
      <c r="J79" s="28"/>
    </row>
    <row r="80" customHeight="1" spans="1:10">
      <c r="A80" s="18">
        <v>78</v>
      </c>
      <c r="B80" s="19" t="s">
        <v>176</v>
      </c>
      <c r="C80" s="20" t="s">
        <v>185</v>
      </c>
      <c r="D80" s="21" t="s">
        <v>186</v>
      </c>
      <c r="E80" s="22">
        <v>57.7713810786933</v>
      </c>
      <c r="F80" s="22">
        <f t="shared" si="4"/>
        <v>23.1085524314773</v>
      </c>
      <c r="G80" s="22">
        <v>50.6666666666667</v>
      </c>
      <c r="H80" s="22">
        <f t="shared" si="6"/>
        <v>30.4</v>
      </c>
      <c r="I80" s="22">
        <f t="shared" si="5"/>
        <v>53.5085524314773</v>
      </c>
      <c r="J80" s="28"/>
    </row>
    <row r="81" customHeight="1" spans="1:10">
      <c r="A81" s="13">
        <v>79</v>
      </c>
      <c r="B81" s="19" t="s">
        <v>176</v>
      </c>
      <c r="C81" s="20" t="s">
        <v>187</v>
      </c>
      <c r="D81" s="21" t="s">
        <v>188</v>
      </c>
      <c r="E81" s="22">
        <v>57.9037878640263</v>
      </c>
      <c r="F81" s="22">
        <f t="shared" si="4"/>
        <v>23.1615151456105</v>
      </c>
      <c r="G81" s="22" t="s">
        <v>60</v>
      </c>
      <c r="H81" s="22">
        <v>0</v>
      </c>
      <c r="I81" s="22">
        <f t="shared" si="5"/>
        <v>23.1615151456105</v>
      </c>
      <c r="J81" s="28"/>
    </row>
    <row r="82" customHeight="1" spans="1:10">
      <c r="A82" s="18">
        <v>80</v>
      </c>
      <c r="B82" s="14" t="s">
        <v>189</v>
      </c>
      <c r="C82" s="15" t="s">
        <v>190</v>
      </c>
      <c r="D82" s="16" t="s">
        <v>191</v>
      </c>
      <c r="E82" s="17">
        <v>75.6900662384222</v>
      </c>
      <c r="F82" s="17">
        <f t="shared" si="4"/>
        <v>30.2760264953689</v>
      </c>
      <c r="G82" s="17">
        <v>83</v>
      </c>
      <c r="H82" s="17">
        <f t="shared" ref="H81:H99" si="7">G82*0.6</f>
        <v>49.8</v>
      </c>
      <c r="I82" s="17">
        <f t="shared" si="5"/>
        <v>80.0760264953689</v>
      </c>
      <c r="J82" s="27"/>
    </row>
    <row r="83" customHeight="1" spans="1:10">
      <c r="A83" s="13">
        <v>81</v>
      </c>
      <c r="B83" s="19" t="s">
        <v>189</v>
      </c>
      <c r="C83" s="20" t="s">
        <v>192</v>
      </c>
      <c r="D83" s="21" t="s">
        <v>193</v>
      </c>
      <c r="E83" s="22">
        <v>65.1150868558447</v>
      </c>
      <c r="F83" s="22">
        <f t="shared" si="4"/>
        <v>26.0460347423379</v>
      </c>
      <c r="G83" s="22">
        <v>76.6666666666667</v>
      </c>
      <c r="H83" s="22">
        <f t="shared" si="7"/>
        <v>46</v>
      </c>
      <c r="I83" s="22">
        <f t="shared" si="5"/>
        <v>72.0460347423379</v>
      </c>
      <c r="J83" s="28"/>
    </row>
    <row r="84" customHeight="1" spans="1:10">
      <c r="A84" s="18">
        <v>82</v>
      </c>
      <c r="B84" s="19" t="s">
        <v>189</v>
      </c>
      <c r="C84" s="20" t="s">
        <v>194</v>
      </c>
      <c r="D84" s="21" t="s">
        <v>195</v>
      </c>
      <c r="E84" s="22">
        <v>71.4719564846975</v>
      </c>
      <c r="F84" s="22">
        <f t="shared" si="4"/>
        <v>28.588782593879</v>
      </c>
      <c r="G84" s="22">
        <v>70.3333333333333</v>
      </c>
      <c r="H84" s="22">
        <f t="shared" si="7"/>
        <v>42.2</v>
      </c>
      <c r="I84" s="22">
        <f t="shared" si="5"/>
        <v>70.788782593879</v>
      </c>
      <c r="J84" s="28"/>
    </row>
    <row r="85" customHeight="1" spans="1:10">
      <c r="A85" s="13">
        <v>83</v>
      </c>
      <c r="B85" s="19" t="s">
        <v>196</v>
      </c>
      <c r="C85" s="20" t="s">
        <v>197</v>
      </c>
      <c r="D85" s="21" t="s">
        <v>198</v>
      </c>
      <c r="E85" s="22">
        <v>75.0756598847511</v>
      </c>
      <c r="F85" s="22">
        <f t="shared" si="4"/>
        <v>30.0302639539004</v>
      </c>
      <c r="G85" s="22">
        <v>57.3333333333333</v>
      </c>
      <c r="H85" s="22">
        <f t="shared" si="7"/>
        <v>34.4</v>
      </c>
      <c r="I85" s="22">
        <f t="shared" si="5"/>
        <v>64.4302639539004</v>
      </c>
      <c r="J85" s="28"/>
    </row>
    <row r="86" customHeight="1" spans="1:10">
      <c r="A86" s="18">
        <v>84</v>
      </c>
      <c r="B86" s="19" t="s">
        <v>196</v>
      </c>
      <c r="C86" s="20" t="s">
        <v>199</v>
      </c>
      <c r="D86" s="21" t="s">
        <v>200</v>
      </c>
      <c r="E86" s="22">
        <v>66.5448016296574</v>
      </c>
      <c r="F86" s="22">
        <f t="shared" si="4"/>
        <v>26.617920651863</v>
      </c>
      <c r="G86" s="22">
        <v>56.3333333333333</v>
      </c>
      <c r="H86" s="22">
        <f t="shared" si="7"/>
        <v>33.8</v>
      </c>
      <c r="I86" s="22">
        <f t="shared" si="5"/>
        <v>60.4179206518629</v>
      </c>
      <c r="J86" s="28"/>
    </row>
    <row r="87" customHeight="1" spans="1:10">
      <c r="A87" s="13">
        <v>85</v>
      </c>
      <c r="B87" s="19" t="s">
        <v>196</v>
      </c>
      <c r="C87" s="20" t="s">
        <v>201</v>
      </c>
      <c r="D87" s="21" t="s">
        <v>202</v>
      </c>
      <c r="E87" s="22">
        <v>64.0243207815615</v>
      </c>
      <c r="F87" s="22">
        <f t="shared" si="4"/>
        <v>25.6097283126246</v>
      </c>
      <c r="G87" s="22">
        <v>56.3333333333333</v>
      </c>
      <c r="H87" s="22">
        <f t="shared" si="7"/>
        <v>33.8</v>
      </c>
      <c r="I87" s="22">
        <f t="shared" si="5"/>
        <v>59.4097283126246</v>
      </c>
      <c r="J87" s="28"/>
    </row>
    <row r="88" customHeight="1" spans="1:10">
      <c r="A88" s="18">
        <v>86</v>
      </c>
      <c r="B88" s="14" t="s">
        <v>203</v>
      </c>
      <c r="C88" s="15" t="s">
        <v>204</v>
      </c>
      <c r="D88" s="16" t="s">
        <v>205</v>
      </c>
      <c r="E88" s="17">
        <v>75.383202559993</v>
      </c>
      <c r="F88" s="17">
        <f t="shared" si="4"/>
        <v>30.1532810239972</v>
      </c>
      <c r="G88" s="17">
        <v>80</v>
      </c>
      <c r="H88" s="17">
        <f t="shared" si="7"/>
        <v>48</v>
      </c>
      <c r="I88" s="17">
        <f t="shared" si="5"/>
        <v>78.1532810239972</v>
      </c>
      <c r="J88" s="27"/>
    </row>
    <row r="89" customHeight="1" spans="1:10">
      <c r="A89" s="13">
        <v>87</v>
      </c>
      <c r="B89" s="19" t="s">
        <v>203</v>
      </c>
      <c r="C89" s="20" t="s">
        <v>206</v>
      </c>
      <c r="D89" s="21" t="s">
        <v>207</v>
      </c>
      <c r="E89" s="22">
        <v>65.9593934877887</v>
      </c>
      <c r="F89" s="22">
        <f t="shared" si="4"/>
        <v>26.3837573951155</v>
      </c>
      <c r="G89" s="22">
        <v>54</v>
      </c>
      <c r="H89" s="22">
        <f t="shared" si="7"/>
        <v>32.4</v>
      </c>
      <c r="I89" s="22">
        <f t="shared" si="5"/>
        <v>58.7837573951155</v>
      </c>
      <c r="J89" s="28"/>
    </row>
    <row r="90" customHeight="1" spans="1:10">
      <c r="A90" s="18">
        <v>88</v>
      </c>
      <c r="B90" s="19" t="s">
        <v>203</v>
      </c>
      <c r="C90" s="20" t="s">
        <v>208</v>
      </c>
      <c r="D90" s="21" t="s">
        <v>209</v>
      </c>
      <c r="E90" s="22">
        <v>58.4427838706733</v>
      </c>
      <c r="F90" s="22">
        <f t="shared" si="4"/>
        <v>23.3771135482693</v>
      </c>
      <c r="G90" s="22">
        <v>58.3333333333333</v>
      </c>
      <c r="H90" s="22">
        <f t="shared" si="7"/>
        <v>35</v>
      </c>
      <c r="I90" s="22">
        <f t="shared" si="5"/>
        <v>58.3771135482693</v>
      </c>
      <c r="J90" s="28"/>
    </row>
    <row r="91" customHeight="1" spans="1:10">
      <c r="A91" s="13">
        <v>89</v>
      </c>
      <c r="B91" s="14" t="s">
        <v>210</v>
      </c>
      <c r="C91" s="15" t="s">
        <v>211</v>
      </c>
      <c r="D91" s="16" t="s">
        <v>212</v>
      </c>
      <c r="E91" s="17">
        <v>66.5355844155844</v>
      </c>
      <c r="F91" s="17">
        <f t="shared" si="4"/>
        <v>26.6142337662338</v>
      </c>
      <c r="G91" s="17">
        <v>68.6666666666667</v>
      </c>
      <c r="H91" s="17">
        <f t="shared" si="7"/>
        <v>41.2</v>
      </c>
      <c r="I91" s="17">
        <f t="shared" si="5"/>
        <v>67.8142337662338</v>
      </c>
      <c r="J91" s="27"/>
    </row>
    <row r="92" customHeight="1" spans="1:10">
      <c r="A92" s="18">
        <v>90</v>
      </c>
      <c r="B92" s="14" t="s">
        <v>213</v>
      </c>
      <c r="C92" s="15" t="s">
        <v>214</v>
      </c>
      <c r="D92" s="16" t="s">
        <v>215</v>
      </c>
      <c r="E92" s="17">
        <v>72.140777990136</v>
      </c>
      <c r="F92" s="17">
        <f t="shared" si="4"/>
        <v>28.8563111960544</v>
      </c>
      <c r="G92" s="17">
        <v>77</v>
      </c>
      <c r="H92" s="17">
        <f t="shared" si="7"/>
        <v>46.2</v>
      </c>
      <c r="I92" s="17">
        <f t="shared" si="5"/>
        <v>75.0563111960544</v>
      </c>
      <c r="J92" s="27"/>
    </row>
    <row r="93" customHeight="1" spans="1:10">
      <c r="A93" s="13">
        <v>91</v>
      </c>
      <c r="B93" s="19" t="s">
        <v>213</v>
      </c>
      <c r="C93" s="20" t="s">
        <v>216</v>
      </c>
      <c r="D93" s="21" t="s">
        <v>217</v>
      </c>
      <c r="E93" s="22">
        <v>74.5578170758391</v>
      </c>
      <c r="F93" s="22">
        <f t="shared" si="4"/>
        <v>29.8231268303356</v>
      </c>
      <c r="G93" s="22">
        <v>55</v>
      </c>
      <c r="H93" s="22">
        <f t="shared" si="7"/>
        <v>33</v>
      </c>
      <c r="I93" s="22">
        <f t="shared" si="5"/>
        <v>62.8231268303356</v>
      </c>
      <c r="J93" s="28"/>
    </row>
    <row r="94" customHeight="1" spans="1:10">
      <c r="A94" s="18">
        <v>92</v>
      </c>
      <c r="B94" s="19" t="s">
        <v>213</v>
      </c>
      <c r="C94" s="20" t="s">
        <v>218</v>
      </c>
      <c r="D94" s="21" t="s">
        <v>219</v>
      </c>
      <c r="E94" s="22">
        <v>70.8089401265853</v>
      </c>
      <c r="F94" s="22">
        <f t="shared" si="4"/>
        <v>28.3235760506341</v>
      </c>
      <c r="G94" s="22">
        <v>57</v>
      </c>
      <c r="H94" s="22">
        <f t="shared" si="7"/>
        <v>34.2</v>
      </c>
      <c r="I94" s="22">
        <f t="shared" si="5"/>
        <v>62.5235760506341</v>
      </c>
      <c r="J94" s="28"/>
    </row>
    <row r="95" customHeight="1" spans="1:10">
      <c r="A95" s="13">
        <v>93</v>
      </c>
      <c r="B95" s="14" t="s">
        <v>220</v>
      </c>
      <c r="C95" s="15" t="s">
        <v>221</v>
      </c>
      <c r="D95" s="16" t="s">
        <v>222</v>
      </c>
      <c r="E95" s="17">
        <v>67.1795928661336</v>
      </c>
      <c r="F95" s="17">
        <f t="shared" si="4"/>
        <v>26.8718371464534</v>
      </c>
      <c r="G95" s="17">
        <v>77</v>
      </c>
      <c r="H95" s="17">
        <f t="shared" si="7"/>
        <v>46.2</v>
      </c>
      <c r="I95" s="17">
        <f t="shared" si="5"/>
        <v>73.0718371464534</v>
      </c>
      <c r="J95" s="27"/>
    </row>
    <row r="96" customHeight="1" spans="1:10">
      <c r="A96" s="18">
        <v>94</v>
      </c>
      <c r="B96" s="19" t="s">
        <v>220</v>
      </c>
      <c r="C96" s="20" t="s">
        <v>223</v>
      </c>
      <c r="D96" s="21" t="s">
        <v>224</v>
      </c>
      <c r="E96" s="22">
        <v>63.907022341501</v>
      </c>
      <c r="F96" s="22">
        <f t="shared" si="4"/>
        <v>25.5628089366004</v>
      </c>
      <c r="G96" s="22">
        <v>58.3333333333333</v>
      </c>
      <c r="H96" s="22">
        <f t="shared" si="7"/>
        <v>35</v>
      </c>
      <c r="I96" s="22">
        <f t="shared" si="5"/>
        <v>60.5628089366004</v>
      </c>
      <c r="J96" s="28"/>
    </row>
    <row r="97" customHeight="1" spans="1:10">
      <c r="A97" s="13">
        <v>95</v>
      </c>
      <c r="B97" s="19" t="s">
        <v>220</v>
      </c>
      <c r="C97" s="20" t="s">
        <v>225</v>
      </c>
      <c r="D97" s="21" t="s">
        <v>226</v>
      </c>
      <c r="E97" s="22">
        <v>64.059234924042</v>
      </c>
      <c r="F97" s="22">
        <f t="shared" si="4"/>
        <v>25.6236939696168</v>
      </c>
      <c r="G97" s="22">
        <v>55.6666666666667</v>
      </c>
      <c r="H97" s="22">
        <f t="shared" si="7"/>
        <v>33.4</v>
      </c>
      <c r="I97" s="22">
        <f t="shared" si="5"/>
        <v>59.0236939696168</v>
      </c>
      <c r="J97" s="28"/>
    </row>
    <row r="98" customHeight="1" spans="1:10">
      <c r="A98" s="18">
        <v>96</v>
      </c>
      <c r="B98" s="19" t="s">
        <v>220</v>
      </c>
      <c r="C98" s="20" t="s">
        <v>227</v>
      </c>
      <c r="D98" s="21" t="s">
        <v>228</v>
      </c>
      <c r="E98" s="22">
        <v>62.2326839335494</v>
      </c>
      <c r="F98" s="22">
        <f t="shared" si="4"/>
        <v>24.8930735734198</v>
      </c>
      <c r="G98" s="22">
        <v>56.6666666666667</v>
      </c>
      <c r="H98" s="22">
        <f t="shared" si="7"/>
        <v>34</v>
      </c>
      <c r="I98" s="22">
        <f t="shared" si="5"/>
        <v>58.8930735734198</v>
      </c>
      <c r="J98" s="28"/>
    </row>
    <row r="99" customHeight="1" spans="1:10">
      <c r="A99" s="13">
        <v>97</v>
      </c>
      <c r="B99" s="19" t="s">
        <v>220</v>
      </c>
      <c r="C99" s="20" t="s">
        <v>229</v>
      </c>
      <c r="D99" s="21" t="s">
        <v>230</v>
      </c>
      <c r="E99" s="22">
        <v>64.1353412153126</v>
      </c>
      <c r="F99" s="22">
        <f t="shared" si="4"/>
        <v>25.654136486125</v>
      </c>
      <c r="G99" s="22">
        <v>54.6666666666667</v>
      </c>
      <c r="H99" s="22">
        <f t="shared" si="7"/>
        <v>32.8</v>
      </c>
      <c r="I99" s="22">
        <f t="shared" si="5"/>
        <v>58.4541364861251</v>
      </c>
      <c r="J99" s="28"/>
    </row>
    <row r="100" customHeight="1" spans="1:10">
      <c r="A100" s="18">
        <v>98</v>
      </c>
      <c r="B100" s="19" t="s">
        <v>220</v>
      </c>
      <c r="C100" s="20" t="s">
        <v>231</v>
      </c>
      <c r="D100" s="21" t="s">
        <v>232</v>
      </c>
      <c r="E100" s="22">
        <v>78.4433239741713</v>
      </c>
      <c r="F100" s="22">
        <f t="shared" si="4"/>
        <v>31.3773295896685</v>
      </c>
      <c r="G100" s="22" t="s">
        <v>60</v>
      </c>
      <c r="H100" s="22">
        <v>0</v>
      </c>
      <c r="I100" s="22">
        <f t="shared" si="5"/>
        <v>31.3773295896685</v>
      </c>
      <c r="J100" s="28"/>
    </row>
  </sheetData>
  <autoFilter ref="A2:XEX100">
    <extLst/>
  </autoFilter>
  <sortState ref="A2:J99">
    <sortCondition ref="B2:B99"/>
    <sortCondition ref="I2:I99" descending="1"/>
  </sortState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bella.dai</dc:creator>
  <cp:lastModifiedBy>我</cp:lastModifiedBy>
  <dcterms:created xsi:type="dcterms:W3CDTF">2020-08-06T17:00:00Z</dcterms:created>
  <dcterms:modified xsi:type="dcterms:W3CDTF">2021-11-14T11:00:41Z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170F0DF90A27456186EE1361AA571391</vt:lpwstr>
  </property>
</Properties>
</file>