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事业" sheetId="1" r:id="rId1"/>
  </sheets>
  <definedNames>
    <definedName name="_xlnm._FilterDatabase" localSheetId="0" hidden="1">事业!$A$2:$M$70</definedName>
    <definedName name="_xlnm.Print_Titles" localSheetId="0">事业!$2:$2</definedName>
  </definedNames>
  <calcPr calcId="144525"/>
</workbook>
</file>

<file path=xl/sharedStrings.xml><?xml version="1.0" encoding="utf-8"?>
<sst xmlns="http://schemas.openxmlformats.org/spreadsheetml/2006/main" count="477" uniqueCount="304">
  <si>
    <t>古县2021年公开招聘事业单位工作人员综合成绩</t>
  </si>
  <si>
    <t>序号</t>
  </si>
  <si>
    <t>岗位代码</t>
  </si>
  <si>
    <t>报考单位</t>
  </si>
  <si>
    <t>报考职位</t>
  </si>
  <si>
    <t>准考证号</t>
  </si>
  <si>
    <t>姓名</t>
  </si>
  <si>
    <t>性别</t>
  </si>
  <si>
    <t>面试号</t>
  </si>
  <si>
    <t>笔试成绩</t>
  </si>
  <si>
    <t>笔试
60%</t>
  </si>
  <si>
    <t>面试成绩</t>
  </si>
  <si>
    <t>面试
40%</t>
  </si>
  <si>
    <t>综合
成绩</t>
  </si>
  <si>
    <t>名次</t>
  </si>
  <si>
    <t>古县促进外来投资服务中心</t>
  </si>
  <si>
    <t>专技岗1</t>
  </si>
  <si>
    <t>20210202220</t>
  </si>
  <si>
    <t>武亚洲</t>
  </si>
  <si>
    <t>男</t>
  </si>
  <si>
    <t>C02</t>
  </si>
  <si>
    <t>92.40</t>
  </si>
  <si>
    <t>20210202317</t>
  </si>
  <si>
    <t>李彤辉</t>
  </si>
  <si>
    <t>C26</t>
  </si>
  <si>
    <t>91.74</t>
  </si>
  <si>
    <t>20210202719</t>
  </si>
  <si>
    <t>郭子豪</t>
  </si>
  <si>
    <t>C30</t>
  </si>
  <si>
    <t>90.94</t>
  </si>
  <si>
    <t>20210201824</t>
  </si>
  <si>
    <t>李洁</t>
  </si>
  <si>
    <t>女</t>
  </si>
  <si>
    <t>C43</t>
  </si>
  <si>
    <t>88.84</t>
  </si>
  <si>
    <t>20210200815</t>
  </si>
  <si>
    <t>武巧文</t>
  </si>
  <si>
    <t>C38</t>
  </si>
  <si>
    <t>83.63</t>
  </si>
  <si>
    <t>20210201112</t>
  </si>
  <si>
    <t>梁锐</t>
  </si>
  <si>
    <t>C15</t>
  </si>
  <si>
    <t>82.47</t>
  </si>
  <si>
    <t>古县大数据中心</t>
  </si>
  <si>
    <t>20210202107</t>
  </si>
  <si>
    <t>张彦军</t>
  </si>
  <si>
    <t>C12</t>
  </si>
  <si>
    <t>92.88</t>
  </si>
  <si>
    <t>20210202524</t>
  </si>
  <si>
    <t>张峰林</t>
  </si>
  <si>
    <t>C41</t>
  </si>
  <si>
    <t>86.22</t>
  </si>
  <si>
    <t>20210201614</t>
  </si>
  <si>
    <t>王磊</t>
  </si>
  <si>
    <t>C37</t>
  </si>
  <si>
    <t>82.69</t>
  </si>
  <si>
    <t>20210202623</t>
  </si>
  <si>
    <t>褚婧</t>
  </si>
  <si>
    <t>C10</t>
  </si>
  <si>
    <t>81.85</t>
  </si>
  <si>
    <t>20210202218</t>
  </si>
  <si>
    <t>燕子达</t>
  </si>
  <si>
    <t>C40</t>
  </si>
  <si>
    <t>76.19</t>
  </si>
  <si>
    <t>20210202015</t>
  </si>
  <si>
    <t>郭鹏飞</t>
  </si>
  <si>
    <r>
      <rPr>
        <sz val="11"/>
        <color theme="1"/>
        <rFont val="仿宋_GB2312"/>
        <charset val="134"/>
      </rPr>
      <t>男</t>
    </r>
    <r>
      <rPr>
        <sz val="11"/>
        <color theme="1"/>
        <rFont val="宋体"/>
        <charset val="134"/>
      </rPr>
      <t xml:space="preserve">	</t>
    </r>
  </si>
  <si>
    <t>C05</t>
  </si>
  <si>
    <t>75.19</t>
  </si>
  <si>
    <t>专技岗3（应届）</t>
  </si>
  <si>
    <t>20210202430</t>
  </si>
  <si>
    <t>李惠敏</t>
  </si>
  <si>
    <t>C08</t>
  </si>
  <si>
    <t>89.12</t>
  </si>
  <si>
    <t>20210202203</t>
  </si>
  <si>
    <t>房建栋</t>
  </si>
  <si>
    <t>C33</t>
  </si>
  <si>
    <t>87.02</t>
  </si>
  <si>
    <t>20210201209</t>
  </si>
  <si>
    <t>王家璇</t>
  </si>
  <si>
    <t>C29</t>
  </si>
  <si>
    <t>86.85</t>
  </si>
  <si>
    <t>古县党群服务中心</t>
  </si>
  <si>
    <t>管理岗（应届）</t>
  </si>
  <si>
    <t>20210200804</t>
  </si>
  <si>
    <t>刘浩浩</t>
  </si>
  <si>
    <t>B34</t>
  </si>
  <si>
    <t>91.10</t>
  </si>
  <si>
    <t>20210201308</t>
  </si>
  <si>
    <t>张峥峥</t>
  </si>
  <si>
    <t>B28</t>
  </si>
  <si>
    <t>90.10</t>
  </si>
  <si>
    <t>20210201325</t>
  </si>
  <si>
    <t>程钰桃</t>
  </si>
  <si>
    <t>B37</t>
  </si>
  <si>
    <t>89.81</t>
  </si>
  <si>
    <t>古县法律法规调研中心</t>
  </si>
  <si>
    <t>专技岗（应届）</t>
  </si>
  <si>
    <t>20210201808</t>
  </si>
  <si>
    <t>卫淳之</t>
  </si>
  <si>
    <t>B32</t>
  </si>
  <si>
    <t>82.76</t>
  </si>
  <si>
    <t>20210201708</t>
  </si>
  <si>
    <t>李坤</t>
  </si>
  <si>
    <t>B21</t>
  </si>
  <si>
    <t>82.84</t>
  </si>
  <si>
    <t>20210201623</t>
  </si>
  <si>
    <t>张丽娟</t>
  </si>
  <si>
    <t>B29</t>
  </si>
  <si>
    <t>82.04</t>
  </si>
  <si>
    <t>古县防震减灾服务中心</t>
  </si>
  <si>
    <t>20210202810</t>
  </si>
  <si>
    <t>芦慧敏</t>
  </si>
  <si>
    <t>C17</t>
  </si>
  <si>
    <t>86.29</t>
  </si>
  <si>
    <t>20210202222</t>
  </si>
  <si>
    <t>李瑞芹</t>
  </si>
  <si>
    <t>C04</t>
  </si>
  <si>
    <t>85.74</t>
  </si>
  <si>
    <t>古县疾病预防控制中心</t>
  </si>
  <si>
    <t>20210202118</t>
  </si>
  <si>
    <t>刘芬芬</t>
  </si>
  <si>
    <t>C19</t>
  </si>
  <si>
    <t>77.80</t>
  </si>
  <si>
    <t>20210201310</t>
  </si>
  <si>
    <t>景梓轩</t>
  </si>
  <si>
    <t>C21</t>
  </si>
  <si>
    <t>74.30</t>
  </si>
  <si>
    <t>20210202318</t>
  </si>
  <si>
    <t>王思聪</t>
  </si>
  <si>
    <t>C24</t>
  </si>
  <si>
    <t>72.44</t>
  </si>
  <si>
    <t>古县精神文明建设服务中心</t>
  </si>
  <si>
    <t>专技岗</t>
  </si>
  <si>
    <t>20210201629</t>
  </si>
  <si>
    <t>史聪</t>
  </si>
  <si>
    <t>B23</t>
  </si>
  <si>
    <t>81.44</t>
  </si>
  <si>
    <t>20210201316</t>
  </si>
  <si>
    <t>刘敏</t>
  </si>
  <si>
    <t>B41</t>
  </si>
  <si>
    <t>80.52</t>
  </si>
  <si>
    <t>20210201922</t>
  </si>
  <si>
    <t>李丽莎</t>
  </si>
  <si>
    <t>B36</t>
  </si>
  <si>
    <t>77.74</t>
  </si>
  <si>
    <t>古县警示教育中心</t>
  </si>
  <si>
    <t>管理岗</t>
  </si>
  <si>
    <t>20210200903</t>
  </si>
  <si>
    <t>范涛</t>
  </si>
  <si>
    <t>B20</t>
  </si>
  <si>
    <t>89.54</t>
  </si>
  <si>
    <t>20210201604</t>
  </si>
  <si>
    <t>鞠鹏</t>
  </si>
  <si>
    <t>B25</t>
  </si>
  <si>
    <t>90.54</t>
  </si>
  <si>
    <t>20210201907</t>
  </si>
  <si>
    <t>刘春</t>
  </si>
  <si>
    <t>B42</t>
  </si>
  <si>
    <t>83.55</t>
  </si>
  <si>
    <t>古县劳动保障监察综合行政执法队</t>
  </si>
  <si>
    <t>20210202817</t>
  </si>
  <si>
    <t>李柏壁</t>
  </si>
  <si>
    <t>C18</t>
  </si>
  <si>
    <t>92.33</t>
  </si>
  <si>
    <t>20210202128</t>
  </si>
  <si>
    <t>贺鹏锐</t>
  </si>
  <si>
    <t>C28</t>
  </si>
  <si>
    <t>86.41</t>
  </si>
  <si>
    <t>20210202314</t>
  </si>
  <si>
    <t>任佳怡</t>
  </si>
  <si>
    <t>C44</t>
  </si>
  <si>
    <t>84.19</t>
  </si>
  <si>
    <t>古县社会治安综合治理综治中心</t>
  </si>
  <si>
    <t>20210201917</t>
  </si>
  <si>
    <t>张露文</t>
  </si>
  <si>
    <t>B35</t>
  </si>
  <si>
    <t>84.49</t>
  </si>
  <si>
    <t>20210200807</t>
  </si>
  <si>
    <t>赵泽瑄</t>
  </si>
  <si>
    <t>B26</t>
  </si>
  <si>
    <t>83.57</t>
  </si>
  <si>
    <t>20210201525</t>
  </si>
  <si>
    <t>亓瑄</t>
  </si>
  <si>
    <t>B22</t>
  </si>
  <si>
    <t>79.50</t>
  </si>
  <si>
    <t>古县事业单位运行评估中心</t>
  </si>
  <si>
    <t>20210202030</t>
  </si>
  <si>
    <t>刘彬</t>
  </si>
  <si>
    <t>B40</t>
  </si>
  <si>
    <t>93.28</t>
  </si>
  <si>
    <t>20210202419</t>
  </si>
  <si>
    <t>王瑶</t>
  </si>
  <si>
    <t>B38</t>
  </si>
  <si>
    <t>89.89</t>
  </si>
  <si>
    <t>20210202120</t>
  </si>
  <si>
    <t>宋紫薇</t>
  </si>
  <si>
    <t>B33</t>
  </si>
  <si>
    <t>88.69</t>
  </si>
  <si>
    <t>古县网络技术中心</t>
  </si>
  <si>
    <t>20210201403</t>
  </si>
  <si>
    <t>王霖</t>
  </si>
  <si>
    <t>B19</t>
  </si>
  <si>
    <t>88.45</t>
  </si>
  <si>
    <t>20210202115</t>
  </si>
  <si>
    <t>师国焱</t>
  </si>
  <si>
    <t>B31</t>
  </si>
  <si>
    <t>87.19</t>
  </si>
  <si>
    <t>20210202426</t>
  </si>
  <si>
    <t>石瑄仪</t>
  </si>
  <si>
    <t>B39</t>
  </si>
  <si>
    <t>84.34</t>
  </si>
  <si>
    <t>古县县委统战联络中心</t>
  </si>
  <si>
    <t>20210201109</t>
  </si>
  <si>
    <t>宋泠甫</t>
  </si>
  <si>
    <t>B27</t>
  </si>
  <si>
    <t>86.58</t>
  </si>
  <si>
    <t>20210201402</t>
  </si>
  <si>
    <t>王婧杰</t>
  </si>
  <si>
    <t>B24</t>
  </si>
  <si>
    <t>83.51</t>
  </si>
  <si>
    <t>20210201426</t>
  </si>
  <si>
    <t>范季宇</t>
  </si>
  <si>
    <t>B30</t>
  </si>
  <si>
    <t>81.35</t>
  </si>
  <si>
    <t>古县项目推进中心</t>
  </si>
  <si>
    <t>20210201125</t>
  </si>
  <si>
    <t>鲁沛然</t>
  </si>
  <si>
    <t>C06</t>
  </si>
  <si>
    <t>91.69</t>
  </si>
  <si>
    <t>20210202108</t>
  </si>
  <si>
    <t>阴云霞</t>
  </si>
  <si>
    <t>C27</t>
  </si>
  <si>
    <t>87.38</t>
  </si>
  <si>
    <t>20210201514</t>
  </si>
  <si>
    <t>邓杰元</t>
  </si>
  <si>
    <t>C07</t>
  </si>
  <si>
    <t>91.51</t>
  </si>
  <si>
    <t>20210202806</t>
  </si>
  <si>
    <t>张卓然</t>
  </si>
  <si>
    <t>C03</t>
  </si>
  <si>
    <t>91.09</t>
  </si>
  <si>
    <t>20210201407</t>
  </si>
  <si>
    <t>韩宜林</t>
  </si>
  <si>
    <t>C22</t>
  </si>
  <si>
    <t>88.55</t>
  </si>
  <si>
    <t>20210202117</t>
  </si>
  <si>
    <t>刘玺</t>
  </si>
  <si>
    <t>C09</t>
  </si>
  <si>
    <t>86.95</t>
  </si>
  <si>
    <t>20210201413</t>
  </si>
  <si>
    <t>候锴</t>
  </si>
  <si>
    <t>C23</t>
  </si>
  <si>
    <t>85.97</t>
  </si>
  <si>
    <t>20210201129</t>
  </si>
  <si>
    <t>郭瑾婷</t>
  </si>
  <si>
    <t>C31</t>
  </si>
  <si>
    <t>84.92</t>
  </si>
  <si>
    <t>古县政府采购中心</t>
  </si>
  <si>
    <t>20210202730</t>
  </si>
  <si>
    <t>曹晋</t>
  </si>
  <si>
    <t>C35</t>
  </si>
  <si>
    <t>85.56</t>
  </si>
  <si>
    <t>20210202023</t>
  </si>
  <si>
    <t>李杰</t>
  </si>
  <si>
    <t>C11</t>
  </si>
  <si>
    <t>85.21</t>
  </si>
  <si>
    <t>20210201204</t>
  </si>
  <si>
    <t>曹辉</t>
  </si>
  <si>
    <t>弃考</t>
  </si>
  <si>
    <t>92.75</t>
  </si>
  <si>
    <t>古县综合检验检测中心</t>
  </si>
  <si>
    <t>20210201327</t>
  </si>
  <si>
    <t>武靖涵</t>
  </si>
  <si>
    <t>C34</t>
  </si>
  <si>
    <t>90.32</t>
  </si>
  <si>
    <t>20210201709</t>
  </si>
  <si>
    <t>李莹</t>
  </si>
  <si>
    <t>C14</t>
  </si>
  <si>
    <t>87.33</t>
  </si>
  <si>
    <t>20210200819</t>
  </si>
  <si>
    <t>蔡晶</t>
  </si>
  <si>
    <t>C13</t>
  </si>
  <si>
    <t>84.22</t>
  </si>
  <si>
    <t>古县经济技术开发区管委会</t>
  </si>
  <si>
    <r>
      <rPr>
        <sz val="11"/>
        <color theme="1"/>
        <rFont val="仿宋_GB2312"/>
        <charset val="134"/>
      </rPr>
      <t>专技岗4（应届）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</si>
  <si>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仿宋_GB2312"/>
        <charset val="134"/>
      </rPr>
      <t>马鹏飞</t>
    </r>
    <r>
      <rPr>
        <sz val="11"/>
        <color theme="1"/>
        <rFont val="宋体"/>
        <charset val="134"/>
      </rPr>
      <t xml:space="preserve">	</t>
    </r>
  </si>
  <si>
    <t>C16</t>
  </si>
  <si>
    <r>
      <rPr>
        <sz val="11"/>
        <color theme="1"/>
        <rFont val="仿宋_GB2312"/>
        <charset val="134"/>
      </rPr>
      <t>专技岗6（应届）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</si>
  <si>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仿宋_GB2312"/>
        <charset val="134"/>
      </rPr>
      <t>王冉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</si>
  <si>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仿宋_GB2312"/>
        <charset val="134"/>
      </rPr>
      <t>女</t>
    </r>
    <r>
      <rPr>
        <sz val="11"/>
        <color theme="1"/>
        <rFont val="宋体"/>
        <charset val="134"/>
      </rPr>
      <t xml:space="preserve">	</t>
    </r>
  </si>
  <si>
    <t>C42</t>
  </si>
  <si>
    <r>
      <rPr>
        <sz val="11"/>
        <color theme="1"/>
        <rFont val="仿宋_GB2312"/>
        <charset val="134"/>
      </rPr>
      <t>专技岗7（应届）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</si>
  <si>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仿宋_GB2312"/>
        <charset val="134"/>
      </rPr>
      <t>王言</t>
    </r>
    <r>
      <rPr>
        <sz val="11"/>
        <color theme="1"/>
        <rFont val="宋体"/>
        <charset val="134"/>
      </rPr>
      <t xml:space="preserve">	</t>
    </r>
  </si>
  <si>
    <t>C39</t>
  </si>
  <si>
    <r>
      <rPr>
        <sz val="11"/>
        <color theme="1"/>
        <rFont val="仿宋_GB2312"/>
        <charset val="134"/>
      </rPr>
      <t>专技岗8（应届）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</si>
  <si>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仿宋_GB2312"/>
        <charset val="134"/>
      </rPr>
      <t>董丽峰</t>
    </r>
    <r>
      <rPr>
        <sz val="11"/>
        <color theme="1"/>
        <rFont val="宋体"/>
        <charset val="134"/>
      </rPr>
      <t xml:space="preserve">	</t>
    </r>
  </si>
  <si>
    <t>C25</t>
  </si>
  <si>
    <r>
      <rPr>
        <sz val="11"/>
        <color theme="1"/>
        <rFont val="仿宋_GB2312"/>
        <charset val="134"/>
      </rPr>
      <t>吕晶</t>
    </r>
    <r>
      <rPr>
        <sz val="11"/>
        <color theme="1"/>
        <rFont val="宋体"/>
        <charset val="134"/>
      </rPr>
      <t xml:space="preserve">	</t>
    </r>
  </si>
  <si>
    <t>C20</t>
  </si>
  <si>
    <r>
      <rPr>
        <sz val="11"/>
        <color theme="1"/>
        <rFont val="仿宋_GB2312"/>
        <charset val="134"/>
      </rPr>
      <t>曹颖</t>
    </r>
    <r>
      <rPr>
        <sz val="11"/>
        <color theme="1"/>
        <rFont val="宋体"/>
        <charset val="134"/>
      </rPr>
      <t xml:space="preserve">	</t>
    </r>
  </si>
  <si>
    <t>C36</t>
  </si>
  <si>
    <r>
      <rPr>
        <sz val="11"/>
        <color theme="1"/>
        <rFont val="仿宋_GB2312"/>
        <charset val="134"/>
      </rPr>
      <t>任弘燕</t>
    </r>
    <r>
      <rPr>
        <sz val="11"/>
        <color theme="1"/>
        <rFont val="宋体"/>
        <charset val="134"/>
      </rPr>
      <t xml:space="preserve">	</t>
    </r>
  </si>
  <si>
    <t>C01</t>
  </si>
</sst>
</file>

<file path=xl/styles.xml><?xml version="1.0" encoding="utf-8"?>
<styleSheet xmlns="http://schemas.openxmlformats.org/spreadsheetml/2006/main">
  <numFmts count="6">
    <numFmt numFmtId="176" formatCode="0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</numFmts>
  <fonts count="25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0"/>
  <sheetViews>
    <sheetView tabSelected="1" workbookViewId="0">
      <pane ySplit="2" topLeftCell="A19" activePane="bottomLeft" state="frozen"/>
      <selection/>
      <selection pane="bottomLeft" activeCell="M22" sqref="M22"/>
    </sheetView>
  </sheetViews>
  <sheetFormatPr defaultColWidth="9" defaultRowHeight="14.25"/>
  <cols>
    <col min="1" max="1" width="3.25" style="4" customWidth="1"/>
    <col min="2" max="2" width="4.875" style="5" customWidth="1"/>
    <col min="3" max="3" width="31" style="1" customWidth="1"/>
    <col min="4" max="4" width="16.125" style="1" customWidth="1"/>
    <col min="5" max="5" width="12.625" style="1" customWidth="1"/>
    <col min="6" max="6" width="7" style="1" customWidth="1"/>
    <col min="7" max="7" width="3.125" style="1" customWidth="1"/>
    <col min="8" max="8" width="7.125" style="6" customWidth="1"/>
    <col min="9" max="9" width="6.375" style="6" customWidth="1"/>
    <col min="10" max="10" width="6.83333333333333" style="6" customWidth="1"/>
    <col min="11" max="11" width="6.75" style="7" customWidth="1"/>
    <col min="12" max="12" width="7.16666666666667" style="6" customWidth="1"/>
    <col min="13" max="13" width="6.875" style="6" customWidth="1"/>
    <col min="14" max="14" width="5" style="1" customWidth="1"/>
    <col min="15" max="16373" width="9" style="1"/>
    <col min="16374" max="16384" width="9" style="3"/>
  </cols>
  <sheetData>
    <row r="1" s="1" customFormat="1" ht="40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2" customFormat="1" ht="39" customHeight="1" spans="1:14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9" t="s">
        <v>7</v>
      </c>
      <c r="H2" s="11" t="s">
        <v>8</v>
      </c>
      <c r="I2" s="15" t="s">
        <v>9</v>
      </c>
      <c r="J2" s="15" t="s">
        <v>10</v>
      </c>
      <c r="K2" s="16" t="s">
        <v>11</v>
      </c>
      <c r="L2" s="15" t="s">
        <v>12</v>
      </c>
      <c r="M2" s="15" t="s">
        <v>13</v>
      </c>
      <c r="N2" s="17" t="s">
        <v>14</v>
      </c>
    </row>
    <row r="3" s="1" customFormat="1" ht="25" customHeight="1" spans="1:14">
      <c r="A3" s="12">
        <f>ROW()-2</f>
        <v>1</v>
      </c>
      <c r="B3" s="13">
        <v>2</v>
      </c>
      <c r="C3" s="23" t="s">
        <v>15</v>
      </c>
      <c r="D3" s="23" t="s">
        <v>16</v>
      </c>
      <c r="E3" s="23" t="s">
        <v>17</v>
      </c>
      <c r="F3" s="23" t="s">
        <v>18</v>
      </c>
      <c r="G3" s="23" t="s">
        <v>19</v>
      </c>
      <c r="H3" s="14" t="s">
        <v>20</v>
      </c>
      <c r="I3" s="23" t="s">
        <v>21</v>
      </c>
      <c r="J3" s="18">
        <f t="shared" ref="J3:J66" si="0">I3*0.6</f>
        <v>55.44</v>
      </c>
      <c r="K3" s="18">
        <v>81.28</v>
      </c>
      <c r="L3" s="18">
        <f t="shared" ref="L3:L63" si="1">K3*0.4</f>
        <v>32.512</v>
      </c>
      <c r="M3" s="18">
        <f t="shared" ref="M3:M63" si="2">J3+L3</f>
        <v>87.952</v>
      </c>
      <c r="N3" s="19">
        <v>1</v>
      </c>
    </row>
    <row r="4" s="1" customFormat="1" ht="25" customHeight="1" spans="1:14">
      <c r="A4" s="12">
        <f t="shared" ref="A4:A13" si="3">ROW()-2</f>
        <v>2</v>
      </c>
      <c r="B4" s="13">
        <v>2</v>
      </c>
      <c r="C4" s="23" t="s">
        <v>15</v>
      </c>
      <c r="D4" s="23" t="s">
        <v>16</v>
      </c>
      <c r="E4" s="23" t="s">
        <v>22</v>
      </c>
      <c r="F4" s="23" t="s">
        <v>23</v>
      </c>
      <c r="G4" s="23" t="s">
        <v>19</v>
      </c>
      <c r="H4" s="14" t="s">
        <v>24</v>
      </c>
      <c r="I4" s="23" t="s">
        <v>25</v>
      </c>
      <c r="J4" s="18">
        <f t="shared" si="0"/>
        <v>55.044</v>
      </c>
      <c r="K4" s="18">
        <v>81.74</v>
      </c>
      <c r="L4" s="18">
        <f t="shared" si="1"/>
        <v>32.696</v>
      </c>
      <c r="M4" s="18">
        <f t="shared" si="2"/>
        <v>87.74</v>
      </c>
      <c r="N4" s="19">
        <v>2</v>
      </c>
    </row>
    <row r="5" s="1" customFormat="1" ht="25" customHeight="1" spans="1:14">
      <c r="A5" s="12">
        <f t="shared" si="3"/>
        <v>3</v>
      </c>
      <c r="B5" s="13">
        <v>2</v>
      </c>
      <c r="C5" s="23" t="s">
        <v>15</v>
      </c>
      <c r="D5" s="23" t="s">
        <v>16</v>
      </c>
      <c r="E5" s="23" t="s">
        <v>26</v>
      </c>
      <c r="F5" s="23" t="s">
        <v>27</v>
      </c>
      <c r="G5" s="23" t="s">
        <v>19</v>
      </c>
      <c r="H5" s="14" t="s">
        <v>28</v>
      </c>
      <c r="I5" s="23" t="s">
        <v>29</v>
      </c>
      <c r="J5" s="18">
        <f t="shared" si="0"/>
        <v>54.564</v>
      </c>
      <c r="K5" s="18">
        <v>81.82</v>
      </c>
      <c r="L5" s="18">
        <f t="shared" si="1"/>
        <v>32.728</v>
      </c>
      <c r="M5" s="18">
        <f t="shared" si="2"/>
        <v>87.292</v>
      </c>
      <c r="N5" s="19">
        <v>3</v>
      </c>
    </row>
    <row r="6" s="1" customFormat="1" ht="25" customHeight="1" spans="1:14">
      <c r="A6" s="12">
        <f t="shared" si="3"/>
        <v>4</v>
      </c>
      <c r="B6" s="13">
        <v>2</v>
      </c>
      <c r="C6" s="23" t="s">
        <v>15</v>
      </c>
      <c r="D6" s="23" t="s">
        <v>16</v>
      </c>
      <c r="E6" s="23" t="s">
        <v>30</v>
      </c>
      <c r="F6" s="23" t="s">
        <v>31</v>
      </c>
      <c r="G6" s="23" t="s">
        <v>32</v>
      </c>
      <c r="H6" s="14" t="s">
        <v>33</v>
      </c>
      <c r="I6" s="23" t="s">
        <v>34</v>
      </c>
      <c r="J6" s="18">
        <f t="shared" si="0"/>
        <v>53.304</v>
      </c>
      <c r="K6" s="18">
        <v>79.86</v>
      </c>
      <c r="L6" s="18">
        <f t="shared" si="1"/>
        <v>31.944</v>
      </c>
      <c r="M6" s="18">
        <f t="shared" si="2"/>
        <v>85.248</v>
      </c>
      <c r="N6" s="19">
        <v>4</v>
      </c>
    </row>
    <row r="7" s="1" customFormat="1" ht="25" customHeight="1" spans="1:14">
      <c r="A7" s="12">
        <f t="shared" si="3"/>
        <v>5</v>
      </c>
      <c r="B7" s="13">
        <v>2</v>
      </c>
      <c r="C7" s="23" t="s">
        <v>15</v>
      </c>
      <c r="D7" s="23" t="s">
        <v>16</v>
      </c>
      <c r="E7" s="23" t="s">
        <v>35</v>
      </c>
      <c r="F7" s="23" t="s">
        <v>36</v>
      </c>
      <c r="G7" s="23" t="s">
        <v>32</v>
      </c>
      <c r="H7" s="14" t="s">
        <v>37</v>
      </c>
      <c r="I7" s="23" t="s">
        <v>38</v>
      </c>
      <c r="J7" s="18">
        <f t="shared" si="0"/>
        <v>50.178</v>
      </c>
      <c r="K7" s="18">
        <v>79.5</v>
      </c>
      <c r="L7" s="18">
        <f t="shared" si="1"/>
        <v>31.8</v>
      </c>
      <c r="M7" s="18">
        <f t="shared" si="2"/>
        <v>81.978</v>
      </c>
      <c r="N7" s="19">
        <v>5</v>
      </c>
    </row>
    <row r="8" s="1" customFormat="1" ht="25" customHeight="1" spans="1:14">
      <c r="A8" s="12">
        <f t="shared" si="3"/>
        <v>6</v>
      </c>
      <c r="B8" s="13">
        <v>2</v>
      </c>
      <c r="C8" s="12" t="s">
        <v>15</v>
      </c>
      <c r="D8" s="23" t="s">
        <v>16</v>
      </c>
      <c r="E8" s="12" t="s">
        <v>39</v>
      </c>
      <c r="F8" s="12" t="s">
        <v>40</v>
      </c>
      <c r="G8" s="12" t="s">
        <v>32</v>
      </c>
      <c r="H8" s="14" t="s">
        <v>41</v>
      </c>
      <c r="I8" s="23" t="s">
        <v>42</v>
      </c>
      <c r="J8" s="18">
        <f t="shared" si="0"/>
        <v>49.482</v>
      </c>
      <c r="K8" s="18">
        <v>80.18</v>
      </c>
      <c r="L8" s="18">
        <f t="shared" si="1"/>
        <v>32.072</v>
      </c>
      <c r="M8" s="18">
        <f t="shared" si="2"/>
        <v>81.554</v>
      </c>
      <c r="N8" s="19">
        <v>6</v>
      </c>
    </row>
    <row r="9" s="1" customFormat="1" ht="25" customHeight="1" spans="1:14">
      <c r="A9" s="12">
        <f t="shared" si="3"/>
        <v>7</v>
      </c>
      <c r="B9" s="13">
        <v>18</v>
      </c>
      <c r="C9" s="23" t="s">
        <v>43</v>
      </c>
      <c r="D9" s="23" t="s">
        <v>16</v>
      </c>
      <c r="E9" s="23" t="s">
        <v>44</v>
      </c>
      <c r="F9" s="23" t="s">
        <v>45</v>
      </c>
      <c r="G9" s="23" t="s">
        <v>19</v>
      </c>
      <c r="H9" s="14" t="s">
        <v>46</v>
      </c>
      <c r="I9" s="23" t="s">
        <v>47</v>
      </c>
      <c r="J9" s="18">
        <f t="shared" si="0"/>
        <v>55.728</v>
      </c>
      <c r="K9" s="18">
        <v>81.42</v>
      </c>
      <c r="L9" s="18">
        <f t="shared" si="1"/>
        <v>32.568</v>
      </c>
      <c r="M9" s="18">
        <f t="shared" si="2"/>
        <v>88.296</v>
      </c>
      <c r="N9" s="19">
        <v>1</v>
      </c>
    </row>
    <row r="10" s="1" customFormat="1" ht="25" customHeight="1" spans="1:14">
      <c r="A10" s="12">
        <f t="shared" si="3"/>
        <v>8</v>
      </c>
      <c r="B10" s="13">
        <v>18</v>
      </c>
      <c r="C10" s="23" t="s">
        <v>43</v>
      </c>
      <c r="D10" s="23" t="s">
        <v>16</v>
      </c>
      <c r="E10" s="23" t="s">
        <v>48</v>
      </c>
      <c r="F10" s="23" t="s">
        <v>49</v>
      </c>
      <c r="G10" s="23" t="s">
        <v>19</v>
      </c>
      <c r="H10" s="14" t="s">
        <v>50</v>
      </c>
      <c r="I10" s="23" t="s">
        <v>51</v>
      </c>
      <c r="J10" s="18">
        <f t="shared" si="0"/>
        <v>51.732</v>
      </c>
      <c r="K10" s="18">
        <v>81.86</v>
      </c>
      <c r="L10" s="18">
        <f t="shared" si="1"/>
        <v>32.744</v>
      </c>
      <c r="M10" s="18">
        <f t="shared" si="2"/>
        <v>84.476</v>
      </c>
      <c r="N10" s="19">
        <v>2</v>
      </c>
    </row>
    <row r="11" s="1" customFormat="1" ht="25" customHeight="1" spans="1:14">
      <c r="A11" s="12">
        <f t="shared" si="3"/>
        <v>9</v>
      </c>
      <c r="B11" s="13">
        <v>18</v>
      </c>
      <c r="C11" s="23" t="s">
        <v>43</v>
      </c>
      <c r="D11" s="23" t="s">
        <v>16</v>
      </c>
      <c r="E11" s="23" t="s">
        <v>52</v>
      </c>
      <c r="F11" s="23" t="s">
        <v>53</v>
      </c>
      <c r="G11" s="23" t="s">
        <v>19</v>
      </c>
      <c r="H11" s="14" t="s">
        <v>54</v>
      </c>
      <c r="I11" s="23" t="s">
        <v>55</v>
      </c>
      <c r="J11" s="18">
        <f t="shared" si="0"/>
        <v>49.614</v>
      </c>
      <c r="K11" s="18">
        <v>81.82</v>
      </c>
      <c r="L11" s="18">
        <f t="shared" si="1"/>
        <v>32.728</v>
      </c>
      <c r="M11" s="18">
        <f t="shared" si="2"/>
        <v>82.342</v>
      </c>
      <c r="N11" s="19">
        <v>3</v>
      </c>
    </row>
    <row r="12" s="1" customFormat="1" ht="25" customHeight="1" spans="1:14">
      <c r="A12" s="12">
        <f t="shared" si="3"/>
        <v>10</v>
      </c>
      <c r="B12" s="13">
        <v>18</v>
      </c>
      <c r="C12" s="23" t="s">
        <v>43</v>
      </c>
      <c r="D12" s="23" t="s">
        <v>16</v>
      </c>
      <c r="E12" s="23" t="s">
        <v>56</v>
      </c>
      <c r="F12" s="23" t="s">
        <v>57</v>
      </c>
      <c r="G12" s="23" t="s">
        <v>32</v>
      </c>
      <c r="H12" s="14" t="s">
        <v>58</v>
      </c>
      <c r="I12" s="23" t="s">
        <v>59</v>
      </c>
      <c r="J12" s="18">
        <f t="shared" si="0"/>
        <v>49.11</v>
      </c>
      <c r="K12" s="18">
        <v>81.04</v>
      </c>
      <c r="L12" s="18">
        <f t="shared" si="1"/>
        <v>32.416</v>
      </c>
      <c r="M12" s="18">
        <f t="shared" si="2"/>
        <v>81.526</v>
      </c>
      <c r="N12" s="19">
        <v>4</v>
      </c>
    </row>
    <row r="13" s="1" customFormat="1" ht="25" customHeight="1" spans="1:14">
      <c r="A13" s="12">
        <f t="shared" si="3"/>
        <v>11</v>
      </c>
      <c r="B13" s="13">
        <v>18</v>
      </c>
      <c r="C13" s="23" t="s">
        <v>43</v>
      </c>
      <c r="D13" s="23" t="s">
        <v>16</v>
      </c>
      <c r="E13" s="23" t="s">
        <v>60</v>
      </c>
      <c r="F13" s="23" t="s">
        <v>61</v>
      </c>
      <c r="G13" s="23" t="s">
        <v>19</v>
      </c>
      <c r="H13" s="14" t="s">
        <v>62</v>
      </c>
      <c r="I13" s="23" t="s">
        <v>63</v>
      </c>
      <c r="J13" s="18">
        <f t="shared" si="0"/>
        <v>45.714</v>
      </c>
      <c r="K13" s="18">
        <v>80.76</v>
      </c>
      <c r="L13" s="18">
        <f t="shared" si="1"/>
        <v>32.304</v>
      </c>
      <c r="M13" s="18">
        <f t="shared" si="2"/>
        <v>78.018</v>
      </c>
      <c r="N13" s="19">
        <v>5</v>
      </c>
    </row>
    <row r="14" s="1" customFormat="1" ht="25" customHeight="1" spans="1:14">
      <c r="A14" s="12">
        <f t="shared" ref="A14:A23" si="4">ROW()-2</f>
        <v>12</v>
      </c>
      <c r="B14" s="13">
        <v>18</v>
      </c>
      <c r="C14" s="23" t="s">
        <v>43</v>
      </c>
      <c r="D14" s="23" t="s">
        <v>16</v>
      </c>
      <c r="E14" s="23" t="s">
        <v>64</v>
      </c>
      <c r="F14" s="12" t="s">
        <v>65</v>
      </c>
      <c r="G14" s="12" t="s">
        <v>66</v>
      </c>
      <c r="H14" s="14" t="s">
        <v>67</v>
      </c>
      <c r="I14" s="23" t="s">
        <v>68</v>
      </c>
      <c r="J14" s="18">
        <f t="shared" si="0"/>
        <v>45.114</v>
      </c>
      <c r="K14" s="18">
        <v>81.06</v>
      </c>
      <c r="L14" s="18">
        <f t="shared" si="1"/>
        <v>32.424</v>
      </c>
      <c r="M14" s="18">
        <f t="shared" si="2"/>
        <v>77.538</v>
      </c>
      <c r="N14" s="19">
        <v>6</v>
      </c>
    </row>
    <row r="15" s="1" customFormat="1" ht="25" customHeight="1" spans="1:14">
      <c r="A15" s="12">
        <f t="shared" si="4"/>
        <v>13</v>
      </c>
      <c r="B15" s="13">
        <v>19</v>
      </c>
      <c r="C15" s="23" t="s">
        <v>43</v>
      </c>
      <c r="D15" s="23" t="s">
        <v>69</v>
      </c>
      <c r="E15" s="23" t="s">
        <v>70</v>
      </c>
      <c r="F15" s="23" t="s">
        <v>71</v>
      </c>
      <c r="G15" s="23" t="s">
        <v>32</v>
      </c>
      <c r="H15" s="14" t="s">
        <v>72</v>
      </c>
      <c r="I15" s="23" t="s">
        <v>73</v>
      </c>
      <c r="J15" s="18">
        <f t="shared" si="0"/>
        <v>53.472</v>
      </c>
      <c r="K15" s="18">
        <v>81</v>
      </c>
      <c r="L15" s="18">
        <f t="shared" si="1"/>
        <v>32.4</v>
      </c>
      <c r="M15" s="18">
        <f t="shared" si="2"/>
        <v>85.872</v>
      </c>
      <c r="N15" s="19">
        <v>1</v>
      </c>
    </row>
    <row r="16" s="1" customFormat="1" ht="25" customHeight="1" spans="1:14">
      <c r="A16" s="12">
        <f t="shared" si="4"/>
        <v>14</v>
      </c>
      <c r="B16" s="13">
        <v>19</v>
      </c>
      <c r="C16" s="23" t="s">
        <v>43</v>
      </c>
      <c r="D16" s="23" t="s">
        <v>69</v>
      </c>
      <c r="E16" s="23" t="s">
        <v>74</v>
      </c>
      <c r="F16" s="23" t="s">
        <v>75</v>
      </c>
      <c r="G16" s="23" t="s">
        <v>19</v>
      </c>
      <c r="H16" s="14" t="s">
        <v>76</v>
      </c>
      <c r="I16" s="23" t="s">
        <v>77</v>
      </c>
      <c r="J16" s="18">
        <f t="shared" si="0"/>
        <v>52.212</v>
      </c>
      <c r="K16" s="18">
        <v>81.72</v>
      </c>
      <c r="L16" s="18">
        <f t="shared" si="1"/>
        <v>32.688</v>
      </c>
      <c r="M16" s="18">
        <f t="shared" si="2"/>
        <v>84.9</v>
      </c>
      <c r="N16" s="19">
        <v>2</v>
      </c>
    </row>
    <row r="17" s="1" customFormat="1" ht="25" customHeight="1" spans="1:14">
      <c r="A17" s="12">
        <f t="shared" si="4"/>
        <v>15</v>
      </c>
      <c r="B17" s="13">
        <v>19</v>
      </c>
      <c r="C17" s="23" t="s">
        <v>43</v>
      </c>
      <c r="D17" s="23" t="s">
        <v>69</v>
      </c>
      <c r="E17" s="23" t="s">
        <v>78</v>
      </c>
      <c r="F17" s="23" t="s">
        <v>79</v>
      </c>
      <c r="G17" s="23" t="s">
        <v>19</v>
      </c>
      <c r="H17" s="14" t="s">
        <v>80</v>
      </c>
      <c r="I17" s="23" t="s">
        <v>81</v>
      </c>
      <c r="J17" s="18">
        <f t="shared" si="0"/>
        <v>52.11</v>
      </c>
      <c r="K17" s="18">
        <v>81.72</v>
      </c>
      <c r="L17" s="18">
        <f t="shared" si="1"/>
        <v>32.688</v>
      </c>
      <c r="M17" s="18">
        <f t="shared" si="2"/>
        <v>84.798</v>
      </c>
      <c r="N17" s="19">
        <v>3</v>
      </c>
    </row>
    <row r="18" s="1" customFormat="1" ht="25" customHeight="1" spans="1:14">
      <c r="A18" s="12">
        <f t="shared" si="4"/>
        <v>16</v>
      </c>
      <c r="B18" s="13">
        <v>24</v>
      </c>
      <c r="C18" s="23" t="s">
        <v>82</v>
      </c>
      <c r="D18" s="23" t="s">
        <v>83</v>
      </c>
      <c r="E18" s="23" t="s">
        <v>84</v>
      </c>
      <c r="F18" s="23" t="s">
        <v>85</v>
      </c>
      <c r="G18" s="23" t="s">
        <v>19</v>
      </c>
      <c r="H18" s="14" t="s">
        <v>86</v>
      </c>
      <c r="I18" s="23" t="s">
        <v>87</v>
      </c>
      <c r="J18" s="18">
        <f t="shared" si="0"/>
        <v>54.66</v>
      </c>
      <c r="K18" s="18">
        <v>81.6</v>
      </c>
      <c r="L18" s="18">
        <f t="shared" si="1"/>
        <v>32.64</v>
      </c>
      <c r="M18" s="18">
        <f t="shared" si="2"/>
        <v>87.3</v>
      </c>
      <c r="N18" s="19">
        <v>1</v>
      </c>
    </row>
    <row r="19" s="1" customFormat="1" ht="25" customHeight="1" spans="1:14">
      <c r="A19" s="12">
        <f t="shared" si="4"/>
        <v>17</v>
      </c>
      <c r="B19" s="13">
        <v>24</v>
      </c>
      <c r="C19" s="23" t="s">
        <v>82</v>
      </c>
      <c r="D19" s="23" t="s">
        <v>83</v>
      </c>
      <c r="E19" s="23" t="s">
        <v>88</v>
      </c>
      <c r="F19" s="23" t="s">
        <v>89</v>
      </c>
      <c r="G19" s="23" t="s">
        <v>19</v>
      </c>
      <c r="H19" s="14" t="s">
        <v>90</v>
      </c>
      <c r="I19" s="23" t="s">
        <v>91</v>
      </c>
      <c r="J19" s="18">
        <f t="shared" si="0"/>
        <v>54.06</v>
      </c>
      <c r="K19" s="18">
        <v>81.02</v>
      </c>
      <c r="L19" s="18">
        <f t="shared" si="1"/>
        <v>32.408</v>
      </c>
      <c r="M19" s="18">
        <f t="shared" si="2"/>
        <v>86.468</v>
      </c>
      <c r="N19" s="19">
        <v>2</v>
      </c>
    </row>
    <row r="20" s="1" customFormat="1" ht="25" customHeight="1" spans="1:14">
      <c r="A20" s="12">
        <f t="shared" si="4"/>
        <v>18</v>
      </c>
      <c r="B20" s="13">
        <v>24</v>
      </c>
      <c r="C20" s="23" t="s">
        <v>82</v>
      </c>
      <c r="D20" s="23" t="s">
        <v>83</v>
      </c>
      <c r="E20" s="23" t="s">
        <v>92</v>
      </c>
      <c r="F20" s="23" t="s">
        <v>93</v>
      </c>
      <c r="G20" s="23" t="s">
        <v>32</v>
      </c>
      <c r="H20" s="14" t="s">
        <v>94</v>
      </c>
      <c r="I20" s="23" t="s">
        <v>95</v>
      </c>
      <c r="J20" s="18">
        <f t="shared" si="0"/>
        <v>53.886</v>
      </c>
      <c r="K20" s="18">
        <v>80.6</v>
      </c>
      <c r="L20" s="18">
        <f t="shared" si="1"/>
        <v>32.24</v>
      </c>
      <c r="M20" s="18">
        <f t="shared" si="2"/>
        <v>86.126</v>
      </c>
      <c r="N20" s="19">
        <v>3</v>
      </c>
    </row>
    <row r="21" s="1" customFormat="1" ht="25" customHeight="1" spans="1:14">
      <c r="A21" s="12">
        <f t="shared" si="4"/>
        <v>19</v>
      </c>
      <c r="B21" s="13">
        <v>21</v>
      </c>
      <c r="C21" s="23" t="s">
        <v>96</v>
      </c>
      <c r="D21" s="23" t="s">
        <v>97</v>
      </c>
      <c r="E21" s="23" t="s">
        <v>98</v>
      </c>
      <c r="F21" s="23" t="s">
        <v>99</v>
      </c>
      <c r="G21" s="23" t="s">
        <v>32</v>
      </c>
      <c r="H21" s="14" t="s">
        <v>100</v>
      </c>
      <c r="I21" s="23" t="s">
        <v>101</v>
      </c>
      <c r="J21" s="18">
        <f t="shared" si="0"/>
        <v>49.656</v>
      </c>
      <c r="K21" s="18">
        <v>81.8</v>
      </c>
      <c r="L21" s="18">
        <f t="shared" si="1"/>
        <v>32.72</v>
      </c>
      <c r="M21" s="18">
        <f t="shared" si="2"/>
        <v>82.376</v>
      </c>
      <c r="N21" s="19">
        <v>1</v>
      </c>
    </row>
    <row r="22" s="1" customFormat="1" ht="25" customHeight="1" spans="1:14">
      <c r="A22" s="12">
        <f t="shared" si="4"/>
        <v>20</v>
      </c>
      <c r="B22" s="13">
        <v>21</v>
      </c>
      <c r="C22" s="23" t="s">
        <v>96</v>
      </c>
      <c r="D22" s="23" t="s">
        <v>97</v>
      </c>
      <c r="E22" s="23" t="s">
        <v>102</v>
      </c>
      <c r="F22" s="23" t="s">
        <v>103</v>
      </c>
      <c r="G22" s="23" t="s">
        <v>19</v>
      </c>
      <c r="H22" s="14" t="s">
        <v>104</v>
      </c>
      <c r="I22" s="23" t="s">
        <v>105</v>
      </c>
      <c r="J22" s="18">
        <f t="shared" si="0"/>
        <v>49.704</v>
      </c>
      <c r="K22" s="18">
        <v>79.94</v>
      </c>
      <c r="L22" s="18">
        <f t="shared" si="1"/>
        <v>31.976</v>
      </c>
      <c r="M22" s="18">
        <f t="shared" si="2"/>
        <v>81.68</v>
      </c>
      <c r="N22" s="19">
        <v>2</v>
      </c>
    </row>
    <row r="23" s="1" customFormat="1" ht="25" customHeight="1" spans="1:14">
      <c r="A23" s="12">
        <f t="shared" si="4"/>
        <v>21</v>
      </c>
      <c r="B23" s="13">
        <v>21</v>
      </c>
      <c r="C23" s="23" t="s">
        <v>96</v>
      </c>
      <c r="D23" s="23" t="s">
        <v>97</v>
      </c>
      <c r="E23" s="23" t="s">
        <v>106</v>
      </c>
      <c r="F23" s="23" t="s">
        <v>107</v>
      </c>
      <c r="G23" s="23" t="s">
        <v>32</v>
      </c>
      <c r="H23" s="14" t="s">
        <v>108</v>
      </c>
      <c r="I23" s="23" t="s">
        <v>109</v>
      </c>
      <c r="J23" s="18">
        <f t="shared" si="0"/>
        <v>49.224</v>
      </c>
      <c r="K23" s="18">
        <v>80.62</v>
      </c>
      <c r="L23" s="18">
        <f t="shared" si="1"/>
        <v>32.248</v>
      </c>
      <c r="M23" s="18">
        <f t="shared" si="2"/>
        <v>81.472</v>
      </c>
      <c r="N23" s="19">
        <v>3</v>
      </c>
    </row>
    <row r="24" s="1" customFormat="1" ht="25" customHeight="1" spans="1:14">
      <c r="A24" s="12">
        <f t="shared" ref="A24:A33" si="5">ROW()-2</f>
        <v>22</v>
      </c>
      <c r="B24" s="13">
        <v>8</v>
      </c>
      <c r="C24" s="23" t="s">
        <v>110</v>
      </c>
      <c r="D24" s="23" t="s">
        <v>97</v>
      </c>
      <c r="E24" s="23" t="s">
        <v>111</v>
      </c>
      <c r="F24" s="23" t="s">
        <v>112</v>
      </c>
      <c r="G24" s="23" t="s">
        <v>32</v>
      </c>
      <c r="H24" s="14" t="s">
        <v>113</v>
      </c>
      <c r="I24" s="23" t="s">
        <v>114</v>
      </c>
      <c r="J24" s="18">
        <f t="shared" si="0"/>
        <v>51.774</v>
      </c>
      <c r="K24" s="18">
        <v>81.26</v>
      </c>
      <c r="L24" s="18">
        <f t="shared" si="1"/>
        <v>32.504</v>
      </c>
      <c r="M24" s="18">
        <f t="shared" si="2"/>
        <v>84.278</v>
      </c>
      <c r="N24" s="19">
        <v>1</v>
      </c>
    </row>
    <row r="25" s="1" customFormat="1" ht="25" customHeight="1" spans="1:14">
      <c r="A25" s="12">
        <f t="shared" si="5"/>
        <v>23</v>
      </c>
      <c r="B25" s="13">
        <v>8</v>
      </c>
      <c r="C25" s="23" t="s">
        <v>110</v>
      </c>
      <c r="D25" s="23" t="s">
        <v>97</v>
      </c>
      <c r="E25" s="23" t="s">
        <v>115</v>
      </c>
      <c r="F25" s="23" t="s">
        <v>116</v>
      </c>
      <c r="G25" s="23" t="s">
        <v>32</v>
      </c>
      <c r="H25" s="14" t="s">
        <v>117</v>
      </c>
      <c r="I25" s="23" t="s">
        <v>118</v>
      </c>
      <c r="J25" s="18">
        <f t="shared" si="0"/>
        <v>51.444</v>
      </c>
      <c r="K25" s="18">
        <v>81.04</v>
      </c>
      <c r="L25" s="18">
        <f t="shared" si="1"/>
        <v>32.416</v>
      </c>
      <c r="M25" s="18">
        <f t="shared" si="2"/>
        <v>83.86</v>
      </c>
      <c r="N25" s="19">
        <v>2</v>
      </c>
    </row>
    <row r="26" s="1" customFormat="1" ht="25" customHeight="1" spans="1:14">
      <c r="A26" s="12">
        <f t="shared" si="5"/>
        <v>24</v>
      </c>
      <c r="B26" s="13">
        <v>4</v>
      </c>
      <c r="C26" s="23" t="s">
        <v>119</v>
      </c>
      <c r="D26" s="23" t="s">
        <v>97</v>
      </c>
      <c r="E26" s="23" t="s">
        <v>120</v>
      </c>
      <c r="F26" s="23" t="s">
        <v>121</v>
      </c>
      <c r="G26" s="23" t="s">
        <v>32</v>
      </c>
      <c r="H26" s="14" t="s">
        <v>122</v>
      </c>
      <c r="I26" s="23" t="s">
        <v>123</v>
      </c>
      <c r="J26" s="18">
        <f t="shared" si="0"/>
        <v>46.68</v>
      </c>
      <c r="K26" s="18">
        <v>81.22</v>
      </c>
      <c r="L26" s="18">
        <f t="shared" si="1"/>
        <v>32.488</v>
      </c>
      <c r="M26" s="18">
        <f t="shared" si="2"/>
        <v>79.168</v>
      </c>
      <c r="N26" s="19">
        <v>1</v>
      </c>
    </row>
    <row r="27" s="1" customFormat="1" ht="25" customHeight="1" spans="1:14">
      <c r="A27" s="12">
        <f t="shared" si="5"/>
        <v>25</v>
      </c>
      <c r="B27" s="13">
        <v>4</v>
      </c>
      <c r="C27" s="23" t="s">
        <v>119</v>
      </c>
      <c r="D27" s="23" t="s">
        <v>97</v>
      </c>
      <c r="E27" s="23" t="s">
        <v>124</v>
      </c>
      <c r="F27" s="23" t="s">
        <v>125</v>
      </c>
      <c r="G27" s="23" t="s">
        <v>19</v>
      </c>
      <c r="H27" s="14" t="s">
        <v>126</v>
      </c>
      <c r="I27" s="23" t="s">
        <v>127</v>
      </c>
      <c r="J27" s="18">
        <f t="shared" si="0"/>
        <v>44.58</v>
      </c>
      <c r="K27" s="18">
        <v>81.84</v>
      </c>
      <c r="L27" s="18">
        <f t="shared" si="1"/>
        <v>32.736</v>
      </c>
      <c r="M27" s="18">
        <f t="shared" si="2"/>
        <v>77.316</v>
      </c>
      <c r="N27" s="19">
        <v>2</v>
      </c>
    </row>
    <row r="28" s="1" customFormat="1" ht="25" customHeight="1" spans="1:14">
      <c r="A28" s="12">
        <f t="shared" si="5"/>
        <v>26</v>
      </c>
      <c r="B28" s="13">
        <v>4</v>
      </c>
      <c r="C28" s="23" t="s">
        <v>119</v>
      </c>
      <c r="D28" s="23" t="s">
        <v>97</v>
      </c>
      <c r="E28" s="23" t="s">
        <v>128</v>
      </c>
      <c r="F28" s="23" t="s">
        <v>129</v>
      </c>
      <c r="G28" s="23" t="s">
        <v>32</v>
      </c>
      <c r="H28" s="14" t="s">
        <v>130</v>
      </c>
      <c r="I28" s="23" t="s">
        <v>131</v>
      </c>
      <c r="J28" s="18">
        <f t="shared" si="0"/>
        <v>43.464</v>
      </c>
      <c r="K28" s="18">
        <v>81.16</v>
      </c>
      <c r="L28" s="18">
        <f t="shared" si="1"/>
        <v>32.464</v>
      </c>
      <c r="M28" s="18">
        <f t="shared" si="2"/>
        <v>75.928</v>
      </c>
      <c r="N28" s="19">
        <v>3</v>
      </c>
    </row>
    <row r="29" s="1" customFormat="1" ht="25" customHeight="1" spans="1:14">
      <c r="A29" s="12">
        <f t="shared" si="5"/>
        <v>27</v>
      </c>
      <c r="B29" s="13">
        <v>25</v>
      </c>
      <c r="C29" s="23" t="s">
        <v>132</v>
      </c>
      <c r="D29" s="23" t="s">
        <v>133</v>
      </c>
      <c r="E29" s="23" t="s">
        <v>134</v>
      </c>
      <c r="F29" s="23" t="s">
        <v>135</v>
      </c>
      <c r="G29" s="23" t="s">
        <v>32</v>
      </c>
      <c r="H29" s="14" t="s">
        <v>136</v>
      </c>
      <c r="I29" s="23" t="s">
        <v>137</v>
      </c>
      <c r="J29" s="18">
        <f t="shared" si="0"/>
        <v>48.864</v>
      </c>
      <c r="K29" s="18">
        <v>79.96</v>
      </c>
      <c r="L29" s="18">
        <f t="shared" si="1"/>
        <v>31.984</v>
      </c>
      <c r="M29" s="18">
        <f t="shared" si="2"/>
        <v>80.848</v>
      </c>
      <c r="N29" s="19">
        <v>1</v>
      </c>
    </row>
    <row r="30" s="1" customFormat="1" ht="25" customHeight="1" spans="1:14">
      <c r="A30" s="12">
        <f t="shared" si="5"/>
        <v>28</v>
      </c>
      <c r="B30" s="13">
        <v>25</v>
      </c>
      <c r="C30" s="23" t="s">
        <v>132</v>
      </c>
      <c r="D30" s="23" t="s">
        <v>133</v>
      </c>
      <c r="E30" s="23" t="s">
        <v>138</v>
      </c>
      <c r="F30" s="23" t="s">
        <v>139</v>
      </c>
      <c r="G30" s="23" t="s">
        <v>32</v>
      </c>
      <c r="H30" s="14" t="s">
        <v>140</v>
      </c>
      <c r="I30" s="23" t="s">
        <v>141</v>
      </c>
      <c r="J30" s="18">
        <f t="shared" si="0"/>
        <v>48.312</v>
      </c>
      <c r="K30" s="18">
        <v>81.2</v>
      </c>
      <c r="L30" s="18">
        <f t="shared" si="1"/>
        <v>32.48</v>
      </c>
      <c r="M30" s="18">
        <f t="shared" si="2"/>
        <v>80.792</v>
      </c>
      <c r="N30" s="19">
        <v>2</v>
      </c>
    </row>
    <row r="31" s="1" customFormat="1" ht="25" customHeight="1" spans="1:14">
      <c r="A31" s="12">
        <f t="shared" si="5"/>
        <v>29</v>
      </c>
      <c r="B31" s="13">
        <v>25</v>
      </c>
      <c r="C31" s="23" t="s">
        <v>132</v>
      </c>
      <c r="D31" s="23" t="s">
        <v>133</v>
      </c>
      <c r="E31" s="23" t="s">
        <v>142</v>
      </c>
      <c r="F31" s="23" t="s">
        <v>143</v>
      </c>
      <c r="G31" s="23" t="s">
        <v>32</v>
      </c>
      <c r="H31" s="14" t="s">
        <v>144</v>
      </c>
      <c r="I31" s="23" t="s">
        <v>145</v>
      </c>
      <c r="J31" s="18">
        <f t="shared" si="0"/>
        <v>46.644</v>
      </c>
      <c r="K31" s="18">
        <v>81.36</v>
      </c>
      <c r="L31" s="18">
        <f t="shared" si="1"/>
        <v>32.544</v>
      </c>
      <c r="M31" s="18">
        <f t="shared" si="2"/>
        <v>79.188</v>
      </c>
      <c r="N31" s="19">
        <v>3</v>
      </c>
    </row>
    <row r="32" s="1" customFormat="1" ht="25" customHeight="1" spans="1:14">
      <c r="A32" s="12">
        <f t="shared" si="5"/>
        <v>30</v>
      </c>
      <c r="B32" s="13">
        <v>22</v>
      </c>
      <c r="C32" s="23" t="s">
        <v>146</v>
      </c>
      <c r="D32" s="23" t="s">
        <v>147</v>
      </c>
      <c r="E32" s="23" t="s">
        <v>148</v>
      </c>
      <c r="F32" s="23" t="s">
        <v>149</v>
      </c>
      <c r="G32" s="23" t="s">
        <v>19</v>
      </c>
      <c r="H32" s="14" t="s">
        <v>150</v>
      </c>
      <c r="I32" s="23" t="s">
        <v>151</v>
      </c>
      <c r="J32" s="18">
        <f t="shared" si="0"/>
        <v>53.724</v>
      </c>
      <c r="K32" s="18">
        <v>82.04</v>
      </c>
      <c r="L32" s="18">
        <f t="shared" si="1"/>
        <v>32.816</v>
      </c>
      <c r="M32" s="18">
        <f t="shared" si="2"/>
        <v>86.54</v>
      </c>
      <c r="N32" s="19">
        <v>1</v>
      </c>
    </row>
    <row r="33" s="1" customFormat="1" ht="25" customHeight="1" spans="1:14">
      <c r="A33" s="12">
        <f t="shared" si="5"/>
        <v>31</v>
      </c>
      <c r="B33" s="13">
        <v>22</v>
      </c>
      <c r="C33" s="23" t="s">
        <v>146</v>
      </c>
      <c r="D33" s="23" t="s">
        <v>147</v>
      </c>
      <c r="E33" s="23" t="s">
        <v>152</v>
      </c>
      <c r="F33" s="23" t="s">
        <v>153</v>
      </c>
      <c r="G33" s="23" t="s">
        <v>32</v>
      </c>
      <c r="H33" s="14" t="s">
        <v>154</v>
      </c>
      <c r="I33" s="23" t="s">
        <v>155</v>
      </c>
      <c r="J33" s="18">
        <f t="shared" si="0"/>
        <v>54.324</v>
      </c>
      <c r="K33" s="18">
        <v>80.02</v>
      </c>
      <c r="L33" s="18">
        <f t="shared" si="1"/>
        <v>32.008</v>
      </c>
      <c r="M33" s="18">
        <f t="shared" si="2"/>
        <v>86.332</v>
      </c>
      <c r="N33" s="19">
        <v>2</v>
      </c>
    </row>
    <row r="34" s="1" customFormat="1" ht="25" customHeight="1" spans="1:14">
      <c r="A34" s="12">
        <f t="shared" ref="A34:A43" si="6">ROW()-2</f>
        <v>32</v>
      </c>
      <c r="B34" s="13">
        <v>22</v>
      </c>
      <c r="C34" s="23" t="s">
        <v>146</v>
      </c>
      <c r="D34" s="23" t="s">
        <v>147</v>
      </c>
      <c r="E34" s="23" t="s">
        <v>156</v>
      </c>
      <c r="F34" s="12" t="s">
        <v>157</v>
      </c>
      <c r="G34" s="12" t="s">
        <v>32</v>
      </c>
      <c r="H34" s="14" t="s">
        <v>158</v>
      </c>
      <c r="I34" s="23" t="s">
        <v>159</v>
      </c>
      <c r="J34" s="18">
        <f t="shared" si="0"/>
        <v>50.13</v>
      </c>
      <c r="K34" s="18">
        <v>80.34</v>
      </c>
      <c r="L34" s="18">
        <f t="shared" si="1"/>
        <v>32.136</v>
      </c>
      <c r="M34" s="18">
        <f t="shared" si="2"/>
        <v>82.266</v>
      </c>
      <c r="N34" s="19">
        <v>3</v>
      </c>
    </row>
    <row r="35" s="1" customFormat="1" ht="25" customHeight="1" spans="1:14">
      <c r="A35" s="12">
        <f t="shared" si="6"/>
        <v>33</v>
      </c>
      <c r="B35" s="13">
        <v>7</v>
      </c>
      <c r="C35" s="23" t="s">
        <v>160</v>
      </c>
      <c r="D35" s="23" t="s">
        <v>97</v>
      </c>
      <c r="E35" s="23" t="s">
        <v>161</v>
      </c>
      <c r="F35" s="23" t="s">
        <v>162</v>
      </c>
      <c r="G35" s="23" t="s">
        <v>19</v>
      </c>
      <c r="H35" s="14" t="s">
        <v>163</v>
      </c>
      <c r="I35" s="23" t="s">
        <v>164</v>
      </c>
      <c r="J35" s="18">
        <f t="shared" si="0"/>
        <v>55.398</v>
      </c>
      <c r="K35" s="18">
        <v>81.96</v>
      </c>
      <c r="L35" s="18">
        <f t="shared" si="1"/>
        <v>32.784</v>
      </c>
      <c r="M35" s="18">
        <f t="shared" si="2"/>
        <v>88.182</v>
      </c>
      <c r="N35" s="19">
        <v>1</v>
      </c>
    </row>
    <row r="36" s="1" customFormat="1" ht="25" customHeight="1" spans="1:14">
      <c r="A36" s="12">
        <f t="shared" si="6"/>
        <v>34</v>
      </c>
      <c r="B36" s="13">
        <v>7</v>
      </c>
      <c r="C36" s="23" t="s">
        <v>160</v>
      </c>
      <c r="D36" s="23" t="s">
        <v>97</v>
      </c>
      <c r="E36" s="23" t="s">
        <v>165</v>
      </c>
      <c r="F36" s="23" t="s">
        <v>166</v>
      </c>
      <c r="G36" s="23" t="s">
        <v>19</v>
      </c>
      <c r="H36" s="14" t="s">
        <v>167</v>
      </c>
      <c r="I36" s="23" t="s">
        <v>168</v>
      </c>
      <c r="J36" s="18">
        <f t="shared" si="0"/>
        <v>51.846</v>
      </c>
      <c r="K36" s="18">
        <v>80.82</v>
      </c>
      <c r="L36" s="18">
        <f t="shared" si="1"/>
        <v>32.328</v>
      </c>
      <c r="M36" s="18">
        <f t="shared" si="2"/>
        <v>84.174</v>
      </c>
      <c r="N36" s="19">
        <v>2</v>
      </c>
    </row>
    <row r="37" s="1" customFormat="1" ht="25" customHeight="1" spans="1:14">
      <c r="A37" s="12">
        <f t="shared" si="6"/>
        <v>35</v>
      </c>
      <c r="B37" s="13">
        <v>7</v>
      </c>
      <c r="C37" s="23" t="s">
        <v>160</v>
      </c>
      <c r="D37" s="23" t="s">
        <v>97</v>
      </c>
      <c r="E37" s="23" t="s">
        <v>169</v>
      </c>
      <c r="F37" s="23" t="s">
        <v>170</v>
      </c>
      <c r="G37" s="23" t="s">
        <v>32</v>
      </c>
      <c r="H37" s="14" t="s">
        <v>171</v>
      </c>
      <c r="I37" s="23" t="s">
        <v>172</v>
      </c>
      <c r="J37" s="18">
        <f t="shared" si="0"/>
        <v>50.514</v>
      </c>
      <c r="K37" s="18">
        <v>81.04</v>
      </c>
      <c r="L37" s="18">
        <f t="shared" si="1"/>
        <v>32.416</v>
      </c>
      <c r="M37" s="18">
        <f t="shared" si="2"/>
        <v>82.93</v>
      </c>
      <c r="N37" s="19">
        <v>3</v>
      </c>
    </row>
    <row r="38" s="1" customFormat="1" ht="25" customHeight="1" spans="1:14">
      <c r="A38" s="12">
        <f t="shared" si="6"/>
        <v>36</v>
      </c>
      <c r="B38" s="13">
        <v>27</v>
      </c>
      <c r="C38" s="23" t="s">
        <v>173</v>
      </c>
      <c r="D38" s="23" t="s">
        <v>133</v>
      </c>
      <c r="E38" s="23" t="s">
        <v>174</v>
      </c>
      <c r="F38" s="23" t="s">
        <v>175</v>
      </c>
      <c r="G38" s="23" t="s">
        <v>32</v>
      </c>
      <c r="H38" s="14" t="s">
        <v>176</v>
      </c>
      <c r="I38" s="23" t="s">
        <v>177</v>
      </c>
      <c r="J38" s="18">
        <f t="shared" si="0"/>
        <v>50.694</v>
      </c>
      <c r="K38" s="18">
        <v>81.38</v>
      </c>
      <c r="L38" s="18">
        <f t="shared" si="1"/>
        <v>32.552</v>
      </c>
      <c r="M38" s="18">
        <f t="shared" si="2"/>
        <v>83.246</v>
      </c>
      <c r="N38" s="19">
        <v>1</v>
      </c>
    </row>
    <row r="39" s="1" customFormat="1" ht="25" customHeight="1" spans="1:14">
      <c r="A39" s="12">
        <f t="shared" si="6"/>
        <v>37</v>
      </c>
      <c r="B39" s="13">
        <v>27</v>
      </c>
      <c r="C39" s="23" t="s">
        <v>173</v>
      </c>
      <c r="D39" s="23" t="s">
        <v>133</v>
      </c>
      <c r="E39" s="23" t="s">
        <v>178</v>
      </c>
      <c r="F39" s="23" t="s">
        <v>179</v>
      </c>
      <c r="G39" s="23" t="s">
        <v>32</v>
      </c>
      <c r="H39" s="14" t="s">
        <v>180</v>
      </c>
      <c r="I39" s="23" t="s">
        <v>181</v>
      </c>
      <c r="J39" s="18">
        <f t="shared" si="0"/>
        <v>50.142</v>
      </c>
      <c r="K39" s="18">
        <v>80.42</v>
      </c>
      <c r="L39" s="18">
        <f t="shared" si="1"/>
        <v>32.168</v>
      </c>
      <c r="M39" s="18">
        <f t="shared" si="2"/>
        <v>82.31</v>
      </c>
      <c r="N39" s="19">
        <v>2</v>
      </c>
    </row>
    <row r="40" s="1" customFormat="1" ht="25" customHeight="1" spans="1:14">
      <c r="A40" s="12">
        <f t="shared" si="6"/>
        <v>38</v>
      </c>
      <c r="B40" s="13">
        <v>27</v>
      </c>
      <c r="C40" s="23" t="s">
        <v>173</v>
      </c>
      <c r="D40" s="23" t="s">
        <v>133</v>
      </c>
      <c r="E40" s="23" t="s">
        <v>182</v>
      </c>
      <c r="F40" s="23" t="s">
        <v>183</v>
      </c>
      <c r="G40" s="23" t="s">
        <v>32</v>
      </c>
      <c r="H40" s="14" t="s">
        <v>184</v>
      </c>
      <c r="I40" s="23" t="s">
        <v>185</v>
      </c>
      <c r="J40" s="18">
        <f t="shared" si="0"/>
        <v>47.7</v>
      </c>
      <c r="K40" s="18">
        <v>81.12</v>
      </c>
      <c r="L40" s="18">
        <f t="shared" si="1"/>
        <v>32.448</v>
      </c>
      <c r="M40" s="18">
        <f t="shared" si="2"/>
        <v>80.148</v>
      </c>
      <c r="N40" s="19">
        <v>3</v>
      </c>
    </row>
    <row r="41" s="1" customFormat="1" ht="25" customHeight="1" spans="1:14">
      <c r="A41" s="12">
        <f t="shared" si="6"/>
        <v>39</v>
      </c>
      <c r="B41" s="13">
        <v>28</v>
      </c>
      <c r="C41" s="23" t="s">
        <v>186</v>
      </c>
      <c r="D41" s="23" t="s">
        <v>133</v>
      </c>
      <c r="E41" s="23" t="s">
        <v>187</v>
      </c>
      <c r="F41" s="23" t="s">
        <v>188</v>
      </c>
      <c r="G41" s="23" t="s">
        <v>19</v>
      </c>
      <c r="H41" s="14" t="s">
        <v>189</v>
      </c>
      <c r="I41" s="23" t="s">
        <v>190</v>
      </c>
      <c r="J41" s="18">
        <f t="shared" si="0"/>
        <v>55.968</v>
      </c>
      <c r="K41" s="18">
        <v>81.14</v>
      </c>
      <c r="L41" s="18">
        <f t="shared" si="1"/>
        <v>32.456</v>
      </c>
      <c r="M41" s="18">
        <f t="shared" si="2"/>
        <v>88.424</v>
      </c>
      <c r="N41" s="19">
        <v>1</v>
      </c>
    </row>
    <row r="42" s="1" customFormat="1" ht="25" customHeight="1" spans="1:14">
      <c r="A42" s="12">
        <f t="shared" si="6"/>
        <v>40</v>
      </c>
      <c r="B42" s="13">
        <v>28</v>
      </c>
      <c r="C42" s="23" t="s">
        <v>186</v>
      </c>
      <c r="D42" s="23" t="s">
        <v>133</v>
      </c>
      <c r="E42" s="23" t="s">
        <v>191</v>
      </c>
      <c r="F42" s="23" t="s">
        <v>192</v>
      </c>
      <c r="G42" s="23" t="s">
        <v>32</v>
      </c>
      <c r="H42" s="14" t="s">
        <v>193</v>
      </c>
      <c r="I42" s="23" t="s">
        <v>194</v>
      </c>
      <c r="J42" s="18">
        <f t="shared" si="0"/>
        <v>53.934</v>
      </c>
      <c r="K42" s="18">
        <v>81.82</v>
      </c>
      <c r="L42" s="18">
        <f t="shared" si="1"/>
        <v>32.728</v>
      </c>
      <c r="M42" s="18">
        <f t="shared" si="2"/>
        <v>86.662</v>
      </c>
      <c r="N42" s="19">
        <v>2</v>
      </c>
    </row>
    <row r="43" s="1" customFormat="1" ht="25" customHeight="1" spans="1:14">
      <c r="A43" s="12">
        <f t="shared" si="6"/>
        <v>41</v>
      </c>
      <c r="B43" s="13">
        <v>28</v>
      </c>
      <c r="C43" s="23" t="s">
        <v>186</v>
      </c>
      <c r="D43" s="23" t="s">
        <v>133</v>
      </c>
      <c r="E43" s="23" t="s">
        <v>195</v>
      </c>
      <c r="F43" s="23" t="s">
        <v>196</v>
      </c>
      <c r="G43" s="23" t="s">
        <v>32</v>
      </c>
      <c r="H43" s="14" t="s">
        <v>197</v>
      </c>
      <c r="I43" s="23" t="s">
        <v>198</v>
      </c>
      <c r="J43" s="18">
        <f t="shared" si="0"/>
        <v>53.214</v>
      </c>
      <c r="K43" s="18">
        <v>81.34</v>
      </c>
      <c r="L43" s="18">
        <f t="shared" si="1"/>
        <v>32.536</v>
      </c>
      <c r="M43" s="18">
        <f t="shared" si="2"/>
        <v>85.75</v>
      </c>
      <c r="N43" s="19">
        <v>3</v>
      </c>
    </row>
    <row r="44" s="1" customFormat="1" ht="25" customHeight="1" spans="1:14">
      <c r="A44" s="12">
        <f t="shared" ref="A44:A53" si="7">ROW()-2</f>
        <v>42</v>
      </c>
      <c r="B44" s="13">
        <v>23</v>
      </c>
      <c r="C44" s="23" t="s">
        <v>199</v>
      </c>
      <c r="D44" s="23" t="s">
        <v>83</v>
      </c>
      <c r="E44" s="23" t="s">
        <v>200</v>
      </c>
      <c r="F44" s="23" t="s">
        <v>201</v>
      </c>
      <c r="G44" s="23" t="s">
        <v>32</v>
      </c>
      <c r="H44" s="14" t="s">
        <v>202</v>
      </c>
      <c r="I44" s="23" t="s">
        <v>203</v>
      </c>
      <c r="J44" s="18">
        <f t="shared" si="0"/>
        <v>53.07</v>
      </c>
      <c r="K44" s="18">
        <v>81.16</v>
      </c>
      <c r="L44" s="18">
        <f t="shared" si="1"/>
        <v>32.464</v>
      </c>
      <c r="M44" s="18">
        <f t="shared" si="2"/>
        <v>85.534</v>
      </c>
      <c r="N44" s="19">
        <v>1</v>
      </c>
    </row>
    <row r="45" s="1" customFormat="1" ht="25" customHeight="1" spans="1:14">
      <c r="A45" s="12">
        <f t="shared" si="7"/>
        <v>43</v>
      </c>
      <c r="B45" s="13">
        <v>23</v>
      </c>
      <c r="C45" s="23" t="s">
        <v>199</v>
      </c>
      <c r="D45" s="23" t="s">
        <v>83</v>
      </c>
      <c r="E45" s="23" t="s">
        <v>204</v>
      </c>
      <c r="F45" s="23" t="s">
        <v>205</v>
      </c>
      <c r="G45" s="23" t="s">
        <v>19</v>
      </c>
      <c r="H45" s="14" t="s">
        <v>206</v>
      </c>
      <c r="I45" s="23" t="s">
        <v>207</v>
      </c>
      <c r="J45" s="18">
        <f t="shared" si="0"/>
        <v>52.314</v>
      </c>
      <c r="K45" s="18">
        <v>80.64</v>
      </c>
      <c r="L45" s="18">
        <f t="shared" si="1"/>
        <v>32.256</v>
      </c>
      <c r="M45" s="18">
        <f t="shared" si="2"/>
        <v>84.57</v>
      </c>
      <c r="N45" s="19">
        <v>2</v>
      </c>
    </row>
    <row r="46" s="1" customFormat="1" ht="25" customHeight="1" spans="1:14">
      <c r="A46" s="12">
        <f t="shared" si="7"/>
        <v>44</v>
      </c>
      <c r="B46" s="13">
        <v>23</v>
      </c>
      <c r="C46" s="23" t="s">
        <v>199</v>
      </c>
      <c r="D46" s="23" t="s">
        <v>83</v>
      </c>
      <c r="E46" s="23" t="s">
        <v>208</v>
      </c>
      <c r="F46" s="23" t="s">
        <v>209</v>
      </c>
      <c r="G46" s="23" t="s">
        <v>32</v>
      </c>
      <c r="H46" s="14" t="s">
        <v>210</v>
      </c>
      <c r="I46" s="23" t="s">
        <v>211</v>
      </c>
      <c r="J46" s="18">
        <f t="shared" si="0"/>
        <v>50.604</v>
      </c>
      <c r="K46" s="18">
        <v>80.16</v>
      </c>
      <c r="L46" s="18">
        <f t="shared" si="1"/>
        <v>32.064</v>
      </c>
      <c r="M46" s="18">
        <f t="shared" si="2"/>
        <v>82.668</v>
      </c>
      <c r="N46" s="19">
        <v>3</v>
      </c>
    </row>
    <row r="47" s="1" customFormat="1" ht="25" customHeight="1" spans="1:14">
      <c r="A47" s="12">
        <f t="shared" si="7"/>
        <v>45</v>
      </c>
      <c r="B47" s="13">
        <v>26</v>
      </c>
      <c r="C47" s="23" t="s">
        <v>212</v>
      </c>
      <c r="D47" s="23" t="s">
        <v>97</v>
      </c>
      <c r="E47" s="23" t="s">
        <v>213</v>
      </c>
      <c r="F47" s="23" t="s">
        <v>214</v>
      </c>
      <c r="G47" s="23" t="s">
        <v>19</v>
      </c>
      <c r="H47" s="14" t="s">
        <v>215</v>
      </c>
      <c r="I47" s="23" t="s">
        <v>216</v>
      </c>
      <c r="J47" s="18">
        <f t="shared" si="0"/>
        <v>51.948</v>
      </c>
      <c r="K47" s="18">
        <v>81.78</v>
      </c>
      <c r="L47" s="18">
        <f t="shared" si="1"/>
        <v>32.712</v>
      </c>
      <c r="M47" s="18">
        <f t="shared" si="2"/>
        <v>84.66</v>
      </c>
      <c r="N47" s="19">
        <v>1</v>
      </c>
    </row>
    <row r="48" s="1" customFormat="1" ht="25" customHeight="1" spans="1:14">
      <c r="A48" s="12">
        <f t="shared" si="7"/>
        <v>46</v>
      </c>
      <c r="B48" s="13">
        <v>26</v>
      </c>
      <c r="C48" s="23" t="s">
        <v>212</v>
      </c>
      <c r="D48" s="23" t="s">
        <v>97</v>
      </c>
      <c r="E48" s="23" t="s">
        <v>217</v>
      </c>
      <c r="F48" s="23" t="s">
        <v>218</v>
      </c>
      <c r="G48" s="23" t="s">
        <v>32</v>
      </c>
      <c r="H48" s="14" t="s">
        <v>219</v>
      </c>
      <c r="I48" s="23" t="s">
        <v>220</v>
      </c>
      <c r="J48" s="18">
        <f t="shared" si="0"/>
        <v>50.106</v>
      </c>
      <c r="K48" s="18">
        <v>81.52</v>
      </c>
      <c r="L48" s="18">
        <f t="shared" si="1"/>
        <v>32.608</v>
      </c>
      <c r="M48" s="18">
        <f t="shared" si="2"/>
        <v>82.714</v>
      </c>
      <c r="N48" s="19">
        <v>2</v>
      </c>
    </row>
    <row r="49" s="1" customFormat="1" ht="25" customHeight="1" spans="1:14">
      <c r="A49" s="12">
        <f t="shared" si="7"/>
        <v>47</v>
      </c>
      <c r="B49" s="13">
        <v>26</v>
      </c>
      <c r="C49" s="23" t="s">
        <v>212</v>
      </c>
      <c r="D49" s="23" t="s">
        <v>97</v>
      </c>
      <c r="E49" s="23" t="s">
        <v>221</v>
      </c>
      <c r="F49" s="23" t="s">
        <v>222</v>
      </c>
      <c r="G49" s="23" t="s">
        <v>19</v>
      </c>
      <c r="H49" s="14" t="s">
        <v>223</v>
      </c>
      <c r="I49" s="23" t="s">
        <v>224</v>
      </c>
      <c r="J49" s="18">
        <f t="shared" si="0"/>
        <v>48.81</v>
      </c>
      <c r="K49" s="18">
        <v>80.52</v>
      </c>
      <c r="L49" s="18">
        <f t="shared" si="1"/>
        <v>32.208</v>
      </c>
      <c r="M49" s="18">
        <f t="shared" si="2"/>
        <v>81.018</v>
      </c>
      <c r="N49" s="19">
        <v>3</v>
      </c>
    </row>
    <row r="50" s="1" customFormat="1" ht="25" customHeight="1" spans="1:14">
      <c r="A50" s="12">
        <f t="shared" si="7"/>
        <v>48</v>
      </c>
      <c r="B50" s="13">
        <v>5</v>
      </c>
      <c r="C50" s="23" t="s">
        <v>225</v>
      </c>
      <c r="D50" s="23" t="s">
        <v>147</v>
      </c>
      <c r="E50" s="23" t="s">
        <v>226</v>
      </c>
      <c r="F50" s="23" t="s">
        <v>227</v>
      </c>
      <c r="G50" s="23" t="s">
        <v>19</v>
      </c>
      <c r="H50" s="14" t="s">
        <v>228</v>
      </c>
      <c r="I50" s="23" t="s">
        <v>229</v>
      </c>
      <c r="J50" s="18">
        <f t="shared" si="0"/>
        <v>55.014</v>
      </c>
      <c r="K50" s="18">
        <v>81.26</v>
      </c>
      <c r="L50" s="18">
        <f t="shared" si="1"/>
        <v>32.504</v>
      </c>
      <c r="M50" s="18">
        <f t="shared" si="2"/>
        <v>87.518</v>
      </c>
      <c r="N50" s="19">
        <v>1</v>
      </c>
    </row>
    <row r="51" s="1" customFormat="1" ht="25" customHeight="1" spans="1:14">
      <c r="A51" s="12">
        <f t="shared" si="7"/>
        <v>49</v>
      </c>
      <c r="B51" s="13">
        <v>5</v>
      </c>
      <c r="C51" s="23" t="s">
        <v>225</v>
      </c>
      <c r="D51" s="23" t="s">
        <v>147</v>
      </c>
      <c r="E51" s="23" t="s">
        <v>230</v>
      </c>
      <c r="F51" s="23" t="s">
        <v>231</v>
      </c>
      <c r="G51" s="23" t="s">
        <v>32</v>
      </c>
      <c r="H51" s="14" t="s">
        <v>232</v>
      </c>
      <c r="I51" s="23" t="s">
        <v>233</v>
      </c>
      <c r="J51" s="18">
        <f t="shared" si="0"/>
        <v>52.428</v>
      </c>
      <c r="K51" s="18">
        <v>81.66</v>
      </c>
      <c r="L51" s="18">
        <f t="shared" si="1"/>
        <v>32.664</v>
      </c>
      <c r="M51" s="18">
        <f t="shared" si="2"/>
        <v>85.092</v>
      </c>
      <c r="N51" s="19">
        <v>2</v>
      </c>
    </row>
    <row r="52" s="1" customFormat="1" ht="25" customHeight="1" spans="1:14">
      <c r="A52" s="12">
        <f t="shared" si="7"/>
        <v>50</v>
      </c>
      <c r="B52" s="13">
        <v>6</v>
      </c>
      <c r="C52" s="23" t="s">
        <v>225</v>
      </c>
      <c r="D52" s="23" t="s">
        <v>97</v>
      </c>
      <c r="E52" s="23" t="s">
        <v>234</v>
      </c>
      <c r="F52" s="23" t="s">
        <v>235</v>
      </c>
      <c r="G52" s="23" t="s">
        <v>19</v>
      </c>
      <c r="H52" s="14" t="s">
        <v>236</v>
      </c>
      <c r="I52" s="23" t="s">
        <v>237</v>
      </c>
      <c r="J52" s="18">
        <f t="shared" si="0"/>
        <v>54.906</v>
      </c>
      <c r="K52" s="18">
        <v>81.84</v>
      </c>
      <c r="L52" s="18">
        <f t="shared" si="1"/>
        <v>32.736</v>
      </c>
      <c r="M52" s="18">
        <f t="shared" si="2"/>
        <v>87.642</v>
      </c>
      <c r="N52" s="19">
        <v>1</v>
      </c>
    </row>
    <row r="53" s="1" customFormat="1" ht="25" customHeight="1" spans="1:14">
      <c r="A53" s="12">
        <f t="shared" si="7"/>
        <v>51</v>
      </c>
      <c r="B53" s="13">
        <v>6</v>
      </c>
      <c r="C53" s="23" t="s">
        <v>225</v>
      </c>
      <c r="D53" s="23" t="s">
        <v>97</v>
      </c>
      <c r="E53" s="23" t="s">
        <v>238</v>
      </c>
      <c r="F53" s="23" t="s">
        <v>239</v>
      </c>
      <c r="G53" s="23" t="s">
        <v>32</v>
      </c>
      <c r="H53" s="14" t="s">
        <v>240</v>
      </c>
      <c r="I53" s="23" t="s">
        <v>241</v>
      </c>
      <c r="J53" s="18">
        <f t="shared" si="0"/>
        <v>54.654</v>
      </c>
      <c r="K53" s="18">
        <v>82.22</v>
      </c>
      <c r="L53" s="18">
        <f t="shared" si="1"/>
        <v>32.888</v>
      </c>
      <c r="M53" s="18">
        <f t="shared" si="2"/>
        <v>87.542</v>
      </c>
      <c r="N53" s="19">
        <v>2</v>
      </c>
    </row>
    <row r="54" s="1" customFormat="1" ht="25" customHeight="1" spans="1:14">
      <c r="A54" s="12">
        <f t="shared" ref="A54:A63" si="8">ROW()-2</f>
        <v>52</v>
      </c>
      <c r="B54" s="13">
        <v>6</v>
      </c>
      <c r="C54" s="23" t="s">
        <v>225</v>
      </c>
      <c r="D54" s="23" t="s">
        <v>97</v>
      </c>
      <c r="E54" s="23" t="s">
        <v>242</v>
      </c>
      <c r="F54" s="23" t="s">
        <v>243</v>
      </c>
      <c r="G54" s="23" t="s">
        <v>19</v>
      </c>
      <c r="H54" s="14" t="s">
        <v>244</v>
      </c>
      <c r="I54" s="23" t="s">
        <v>245</v>
      </c>
      <c r="J54" s="18">
        <f t="shared" si="0"/>
        <v>53.13</v>
      </c>
      <c r="K54" s="18">
        <v>80.26</v>
      </c>
      <c r="L54" s="18">
        <f t="shared" si="1"/>
        <v>32.104</v>
      </c>
      <c r="M54" s="18">
        <f t="shared" si="2"/>
        <v>85.234</v>
      </c>
      <c r="N54" s="19">
        <v>3</v>
      </c>
    </row>
    <row r="55" s="1" customFormat="1" ht="25" customHeight="1" spans="1:14">
      <c r="A55" s="12">
        <f t="shared" si="8"/>
        <v>53</v>
      </c>
      <c r="B55" s="13">
        <v>6</v>
      </c>
      <c r="C55" s="23" t="s">
        <v>225</v>
      </c>
      <c r="D55" s="23" t="s">
        <v>97</v>
      </c>
      <c r="E55" s="23" t="s">
        <v>246</v>
      </c>
      <c r="F55" s="23" t="s">
        <v>247</v>
      </c>
      <c r="G55" s="23" t="s">
        <v>19</v>
      </c>
      <c r="H55" s="14" t="s">
        <v>248</v>
      </c>
      <c r="I55" s="23" t="s">
        <v>249</v>
      </c>
      <c r="J55" s="18">
        <f t="shared" si="0"/>
        <v>52.17</v>
      </c>
      <c r="K55" s="18">
        <v>79.86</v>
      </c>
      <c r="L55" s="18">
        <f t="shared" si="1"/>
        <v>31.944</v>
      </c>
      <c r="M55" s="18">
        <f t="shared" si="2"/>
        <v>84.114</v>
      </c>
      <c r="N55" s="19">
        <v>4</v>
      </c>
    </row>
    <row r="56" s="1" customFormat="1" ht="25" customHeight="1" spans="1:14">
      <c r="A56" s="12">
        <f t="shared" si="8"/>
        <v>54</v>
      </c>
      <c r="B56" s="13">
        <v>6</v>
      </c>
      <c r="C56" s="23" t="s">
        <v>225</v>
      </c>
      <c r="D56" s="23" t="s">
        <v>97</v>
      </c>
      <c r="E56" s="23" t="s">
        <v>250</v>
      </c>
      <c r="F56" s="23" t="s">
        <v>251</v>
      </c>
      <c r="G56" s="23" t="s">
        <v>19</v>
      </c>
      <c r="H56" s="14" t="s">
        <v>252</v>
      </c>
      <c r="I56" s="23" t="s">
        <v>253</v>
      </c>
      <c r="J56" s="18">
        <f t="shared" si="0"/>
        <v>51.582</v>
      </c>
      <c r="K56" s="18">
        <v>79.66</v>
      </c>
      <c r="L56" s="18">
        <f t="shared" si="1"/>
        <v>31.864</v>
      </c>
      <c r="M56" s="18">
        <f t="shared" si="2"/>
        <v>83.446</v>
      </c>
      <c r="N56" s="19">
        <v>5</v>
      </c>
    </row>
    <row r="57" s="1" customFormat="1" ht="25" customHeight="1" spans="1:14">
      <c r="A57" s="12">
        <f t="shared" si="8"/>
        <v>55</v>
      </c>
      <c r="B57" s="13">
        <v>6</v>
      </c>
      <c r="C57" s="23" t="s">
        <v>225</v>
      </c>
      <c r="D57" s="23" t="s">
        <v>97</v>
      </c>
      <c r="E57" s="23" t="s">
        <v>254</v>
      </c>
      <c r="F57" s="23" t="s">
        <v>255</v>
      </c>
      <c r="G57" s="23" t="s">
        <v>32</v>
      </c>
      <c r="H57" s="14" t="s">
        <v>256</v>
      </c>
      <c r="I57" s="23" t="s">
        <v>257</v>
      </c>
      <c r="J57" s="18">
        <f t="shared" si="0"/>
        <v>50.952</v>
      </c>
      <c r="K57" s="18">
        <v>79.96</v>
      </c>
      <c r="L57" s="18">
        <f t="shared" si="1"/>
        <v>31.984</v>
      </c>
      <c r="M57" s="18">
        <f t="shared" si="2"/>
        <v>82.936</v>
      </c>
      <c r="N57" s="19">
        <v>6</v>
      </c>
    </row>
    <row r="58" s="1" customFormat="1" ht="25" customHeight="1" spans="1:14">
      <c r="A58" s="12">
        <f t="shared" si="8"/>
        <v>56</v>
      </c>
      <c r="B58" s="13">
        <v>9</v>
      </c>
      <c r="C58" s="23" t="s">
        <v>258</v>
      </c>
      <c r="D58" s="23" t="s">
        <v>133</v>
      </c>
      <c r="E58" s="23" t="s">
        <v>259</v>
      </c>
      <c r="F58" s="23" t="s">
        <v>260</v>
      </c>
      <c r="G58" s="23" t="s">
        <v>32</v>
      </c>
      <c r="H58" s="14" t="s">
        <v>261</v>
      </c>
      <c r="I58" s="23" t="s">
        <v>262</v>
      </c>
      <c r="J58" s="18">
        <f t="shared" si="0"/>
        <v>51.336</v>
      </c>
      <c r="K58" s="18">
        <v>80.58</v>
      </c>
      <c r="L58" s="18">
        <f t="shared" si="1"/>
        <v>32.232</v>
      </c>
      <c r="M58" s="18">
        <f t="shared" si="2"/>
        <v>83.568</v>
      </c>
      <c r="N58" s="19">
        <v>1</v>
      </c>
    </row>
    <row r="59" s="1" customFormat="1" ht="25" customHeight="1" spans="1:14">
      <c r="A59" s="12">
        <f t="shared" si="8"/>
        <v>57</v>
      </c>
      <c r="B59" s="13">
        <v>9</v>
      </c>
      <c r="C59" s="23" t="s">
        <v>258</v>
      </c>
      <c r="D59" s="23" t="s">
        <v>133</v>
      </c>
      <c r="E59" s="23" t="s">
        <v>263</v>
      </c>
      <c r="F59" s="23" t="s">
        <v>264</v>
      </c>
      <c r="G59" s="23" t="s">
        <v>19</v>
      </c>
      <c r="H59" s="14" t="s">
        <v>265</v>
      </c>
      <c r="I59" s="23" t="s">
        <v>266</v>
      </c>
      <c r="J59" s="18">
        <f t="shared" si="0"/>
        <v>51.126</v>
      </c>
      <c r="K59" s="18">
        <v>80.36</v>
      </c>
      <c r="L59" s="18">
        <f t="shared" si="1"/>
        <v>32.144</v>
      </c>
      <c r="M59" s="18">
        <f t="shared" si="2"/>
        <v>83.27</v>
      </c>
      <c r="N59" s="19">
        <v>2</v>
      </c>
    </row>
    <row r="60" s="1" customFormat="1" ht="25" customHeight="1" spans="1:14">
      <c r="A60" s="12">
        <f t="shared" si="8"/>
        <v>58</v>
      </c>
      <c r="B60" s="13">
        <v>9</v>
      </c>
      <c r="C60" s="23" t="s">
        <v>258</v>
      </c>
      <c r="D60" s="23" t="s">
        <v>133</v>
      </c>
      <c r="E60" s="23" t="s">
        <v>267</v>
      </c>
      <c r="F60" s="23" t="s">
        <v>268</v>
      </c>
      <c r="G60" s="23" t="s">
        <v>19</v>
      </c>
      <c r="H60" s="14" t="s">
        <v>269</v>
      </c>
      <c r="I60" s="23" t="s">
        <v>270</v>
      </c>
      <c r="J60" s="18">
        <f t="shared" si="0"/>
        <v>55.65</v>
      </c>
      <c r="K60" s="18"/>
      <c r="L60" s="18">
        <f t="shared" si="1"/>
        <v>0</v>
      </c>
      <c r="M60" s="18">
        <f t="shared" si="2"/>
        <v>55.65</v>
      </c>
      <c r="N60" s="19">
        <v>3</v>
      </c>
    </row>
    <row r="61" s="1" customFormat="1" ht="25" customHeight="1" spans="1:14">
      <c r="A61" s="12">
        <f t="shared" si="8"/>
        <v>59</v>
      </c>
      <c r="B61" s="13">
        <v>1</v>
      </c>
      <c r="C61" s="23" t="s">
        <v>271</v>
      </c>
      <c r="D61" s="23" t="s">
        <v>97</v>
      </c>
      <c r="E61" s="23" t="s">
        <v>272</v>
      </c>
      <c r="F61" s="23" t="s">
        <v>273</v>
      </c>
      <c r="G61" s="23" t="s">
        <v>19</v>
      </c>
      <c r="H61" s="14" t="s">
        <v>274</v>
      </c>
      <c r="I61" s="23" t="s">
        <v>275</v>
      </c>
      <c r="J61" s="18">
        <f t="shared" si="0"/>
        <v>54.192</v>
      </c>
      <c r="K61" s="18">
        <v>81.82</v>
      </c>
      <c r="L61" s="18">
        <f t="shared" si="1"/>
        <v>32.728</v>
      </c>
      <c r="M61" s="18">
        <f t="shared" si="2"/>
        <v>86.92</v>
      </c>
      <c r="N61" s="19">
        <v>1</v>
      </c>
    </row>
    <row r="62" s="1" customFormat="1" ht="25" customHeight="1" spans="1:14">
      <c r="A62" s="12">
        <f t="shared" si="8"/>
        <v>60</v>
      </c>
      <c r="B62" s="13">
        <v>1</v>
      </c>
      <c r="C62" s="23" t="s">
        <v>271</v>
      </c>
      <c r="D62" s="23" t="s">
        <v>97</v>
      </c>
      <c r="E62" s="23" t="s">
        <v>276</v>
      </c>
      <c r="F62" s="23" t="s">
        <v>277</v>
      </c>
      <c r="G62" s="23" t="s">
        <v>32</v>
      </c>
      <c r="H62" s="14" t="s">
        <v>278</v>
      </c>
      <c r="I62" s="23" t="s">
        <v>279</v>
      </c>
      <c r="J62" s="18">
        <f t="shared" si="0"/>
        <v>52.398</v>
      </c>
      <c r="K62" s="18">
        <v>80.54</v>
      </c>
      <c r="L62" s="18">
        <f t="shared" si="1"/>
        <v>32.216</v>
      </c>
      <c r="M62" s="18">
        <f t="shared" si="2"/>
        <v>84.614</v>
      </c>
      <c r="N62" s="19">
        <v>2</v>
      </c>
    </row>
    <row r="63" s="1" customFormat="1" ht="25" customHeight="1" spans="1:14">
      <c r="A63" s="12">
        <f t="shared" si="8"/>
        <v>61</v>
      </c>
      <c r="B63" s="13">
        <v>1</v>
      </c>
      <c r="C63" s="23" t="s">
        <v>271</v>
      </c>
      <c r="D63" s="23" t="s">
        <v>97</v>
      </c>
      <c r="E63" s="23" t="s">
        <v>280</v>
      </c>
      <c r="F63" s="23" t="s">
        <v>281</v>
      </c>
      <c r="G63" s="23" t="s">
        <v>32</v>
      </c>
      <c r="H63" s="14" t="s">
        <v>282</v>
      </c>
      <c r="I63" s="23" t="s">
        <v>283</v>
      </c>
      <c r="J63" s="18">
        <f t="shared" si="0"/>
        <v>50.532</v>
      </c>
      <c r="K63" s="18">
        <v>81.36</v>
      </c>
      <c r="L63" s="18">
        <f t="shared" si="1"/>
        <v>32.544</v>
      </c>
      <c r="M63" s="18">
        <f t="shared" si="2"/>
        <v>83.076</v>
      </c>
      <c r="N63" s="19">
        <v>3</v>
      </c>
    </row>
    <row r="64" s="1" customFormat="1" ht="25" customHeight="1" spans="1:14">
      <c r="A64" s="12">
        <f t="shared" ref="A64:A70" si="9">ROW()-2</f>
        <v>62</v>
      </c>
      <c r="B64" s="13">
        <v>13</v>
      </c>
      <c r="C64" s="12" t="s">
        <v>284</v>
      </c>
      <c r="D64" s="12" t="s">
        <v>285</v>
      </c>
      <c r="E64" s="12">
        <v>2021089207</v>
      </c>
      <c r="F64" s="12" t="s">
        <v>286</v>
      </c>
      <c r="G64" s="12" t="s">
        <v>66</v>
      </c>
      <c r="H64" s="14" t="s">
        <v>287</v>
      </c>
      <c r="I64" s="12">
        <v>0</v>
      </c>
      <c r="J64" s="18">
        <f t="shared" si="0"/>
        <v>0</v>
      </c>
      <c r="K64" s="18">
        <v>79.74</v>
      </c>
      <c r="L64" s="18"/>
      <c r="M64" s="18">
        <f t="shared" ref="M64:M70" si="10">K64</f>
        <v>79.74</v>
      </c>
      <c r="N64" s="19">
        <v>1</v>
      </c>
    </row>
    <row r="65" s="1" customFormat="1" ht="25" customHeight="1" spans="1:14">
      <c r="A65" s="12">
        <f t="shared" si="9"/>
        <v>63</v>
      </c>
      <c r="B65" s="13">
        <v>15</v>
      </c>
      <c r="C65" s="12" t="s">
        <v>284</v>
      </c>
      <c r="D65" s="12" t="s">
        <v>288</v>
      </c>
      <c r="E65" s="12">
        <v>2021089206</v>
      </c>
      <c r="F65" s="12" t="s">
        <v>289</v>
      </c>
      <c r="G65" s="12" t="s">
        <v>290</v>
      </c>
      <c r="H65" s="14" t="s">
        <v>291</v>
      </c>
      <c r="I65" s="12">
        <v>0</v>
      </c>
      <c r="J65" s="18">
        <f t="shared" si="0"/>
        <v>0</v>
      </c>
      <c r="K65" s="18">
        <v>81.36</v>
      </c>
      <c r="L65" s="18"/>
      <c r="M65" s="18">
        <f t="shared" si="10"/>
        <v>81.36</v>
      </c>
      <c r="N65" s="19">
        <v>1</v>
      </c>
    </row>
    <row r="66" s="1" customFormat="1" ht="25" customHeight="1" spans="1:14">
      <c r="A66" s="12">
        <f t="shared" si="9"/>
        <v>64</v>
      </c>
      <c r="B66" s="13">
        <v>16</v>
      </c>
      <c r="C66" s="12" t="s">
        <v>284</v>
      </c>
      <c r="D66" s="12" t="s">
        <v>292</v>
      </c>
      <c r="E66" s="12">
        <v>2021089202</v>
      </c>
      <c r="F66" s="12" t="s">
        <v>293</v>
      </c>
      <c r="G66" s="12" t="s">
        <v>290</v>
      </c>
      <c r="H66" s="14" t="s">
        <v>294</v>
      </c>
      <c r="I66" s="12">
        <v>0</v>
      </c>
      <c r="J66" s="18">
        <f t="shared" si="0"/>
        <v>0</v>
      </c>
      <c r="K66" s="18">
        <v>82.48</v>
      </c>
      <c r="L66" s="18"/>
      <c r="M66" s="18">
        <f t="shared" si="10"/>
        <v>82.48</v>
      </c>
      <c r="N66" s="19">
        <v>1</v>
      </c>
    </row>
    <row r="67" s="1" customFormat="1" ht="25" customHeight="1" spans="1:14">
      <c r="A67" s="12">
        <f t="shared" si="9"/>
        <v>65</v>
      </c>
      <c r="B67" s="13">
        <v>17</v>
      </c>
      <c r="C67" s="12" t="s">
        <v>284</v>
      </c>
      <c r="D67" s="12" t="s">
        <v>295</v>
      </c>
      <c r="E67" s="12">
        <v>2021089203</v>
      </c>
      <c r="F67" s="12" t="s">
        <v>296</v>
      </c>
      <c r="G67" s="12" t="s">
        <v>290</v>
      </c>
      <c r="H67" s="14" t="s">
        <v>297</v>
      </c>
      <c r="I67" s="12">
        <v>0</v>
      </c>
      <c r="J67" s="18">
        <f>I67*0.6</f>
        <v>0</v>
      </c>
      <c r="K67" s="18">
        <v>81.08</v>
      </c>
      <c r="L67" s="18"/>
      <c r="M67" s="18">
        <f t="shared" si="10"/>
        <v>81.08</v>
      </c>
      <c r="N67" s="19">
        <v>1</v>
      </c>
    </row>
    <row r="68" s="1" customFormat="1" ht="25" customHeight="1" spans="1:14">
      <c r="A68" s="12">
        <f t="shared" si="9"/>
        <v>66</v>
      </c>
      <c r="B68" s="13">
        <v>17</v>
      </c>
      <c r="C68" s="12" t="s">
        <v>284</v>
      </c>
      <c r="D68" s="12" t="s">
        <v>295</v>
      </c>
      <c r="E68" s="12">
        <v>2021089208</v>
      </c>
      <c r="F68" s="12" t="s">
        <v>298</v>
      </c>
      <c r="G68" s="12" t="s">
        <v>290</v>
      </c>
      <c r="H68" s="14" t="s">
        <v>299</v>
      </c>
      <c r="I68" s="12">
        <v>0</v>
      </c>
      <c r="J68" s="18">
        <f>I68*0.6</f>
        <v>0</v>
      </c>
      <c r="K68" s="18">
        <v>80.98</v>
      </c>
      <c r="L68" s="18"/>
      <c r="M68" s="18">
        <f t="shared" si="10"/>
        <v>80.98</v>
      </c>
      <c r="N68" s="19">
        <v>2</v>
      </c>
    </row>
    <row r="69" s="1" customFormat="1" ht="25" customHeight="1" spans="1:14">
      <c r="A69" s="12">
        <f t="shared" si="9"/>
        <v>67</v>
      </c>
      <c r="B69" s="13">
        <v>17</v>
      </c>
      <c r="C69" s="12" t="s">
        <v>284</v>
      </c>
      <c r="D69" s="12" t="s">
        <v>295</v>
      </c>
      <c r="E69" s="12">
        <v>2021089210</v>
      </c>
      <c r="F69" s="12" t="s">
        <v>300</v>
      </c>
      <c r="G69" s="12" t="s">
        <v>290</v>
      </c>
      <c r="H69" s="14" t="s">
        <v>301</v>
      </c>
      <c r="I69" s="12">
        <v>0</v>
      </c>
      <c r="J69" s="18">
        <f>I69*0.6</f>
        <v>0</v>
      </c>
      <c r="K69" s="18">
        <v>80.22</v>
      </c>
      <c r="L69" s="18"/>
      <c r="M69" s="18">
        <f t="shared" si="10"/>
        <v>80.22</v>
      </c>
      <c r="N69" s="19">
        <v>3</v>
      </c>
    </row>
    <row r="70" s="1" customFormat="1" ht="25" customHeight="1" spans="1:14">
      <c r="A70" s="12">
        <f t="shared" si="9"/>
        <v>68</v>
      </c>
      <c r="B70" s="13">
        <v>17</v>
      </c>
      <c r="C70" s="12" t="s">
        <v>284</v>
      </c>
      <c r="D70" s="12" t="s">
        <v>295</v>
      </c>
      <c r="E70" s="12">
        <v>2021089209</v>
      </c>
      <c r="F70" s="12" t="s">
        <v>302</v>
      </c>
      <c r="G70" s="12" t="s">
        <v>290</v>
      </c>
      <c r="H70" s="14" t="s">
        <v>303</v>
      </c>
      <c r="I70" s="12">
        <v>0</v>
      </c>
      <c r="J70" s="18">
        <f>I70*0.6</f>
        <v>0</v>
      </c>
      <c r="K70" s="18">
        <v>80.02</v>
      </c>
      <c r="L70" s="18"/>
      <c r="M70" s="18">
        <f t="shared" si="10"/>
        <v>80.02</v>
      </c>
      <c r="N70" s="19">
        <v>4</v>
      </c>
    </row>
    <row r="71" s="3" customFormat="1" spans="1:13">
      <c r="A71" s="20"/>
      <c r="B71" s="21"/>
      <c r="H71" s="20"/>
      <c r="I71" s="20"/>
      <c r="J71" s="20"/>
      <c r="K71" s="22"/>
      <c r="L71" s="20"/>
      <c r="M71" s="20"/>
    </row>
    <row r="72" s="3" customFormat="1" spans="1:13">
      <c r="A72" s="20"/>
      <c r="B72" s="21"/>
      <c r="H72" s="20"/>
      <c r="I72" s="20"/>
      <c r="J72" s="20"/>
      <c r="K72" s="22"/>
      <c r="L72" s="20"/>
      <c r="M72" s="20"/>
    </row>
    <row r="73" s="3" customFormat="1" spans="1:13">
      <c r="A73" s="20"/>
      <c r="B73" s="21"/>
      <c r="H73" s="20"/>
      <c r="I73" s="20"/>
      <c r="J73" s="20"/>
      <c r="K73" s="22"/>
      <c r="L73" s="20"/>
      <c r="M73" s="20"/>
    </row>
    <row r="74" s="3" customFormat="1" spans="1:13">
      <c r="A74" s="20"/>
      <c r="B74" s="21"/>
      <c r="H74" s="20"/>
      <c r="I74" s="20"/>
      <c r="J74" s="20"/>
      <c r="K74" s="22"/>
      <c r="L74" s="20"/>
      <c r="M74" s="20"/>
    </row>
    <row r="75" s="3" customFormat="1" spans="1:13">
      <c r="A75" s="20"/>
      <c r="B75" s="21"/>
      <c r="H75" s="20"/>
      <c r="I75" s="20"/>
      <c r="J75" s="20"/>
      <c r="K75" s="22"/>
      <c r="L75" s="20"/>
      <c r="M75" s="20"/>
    </row>
    <row r="76" s="3" customFormat="1" spans="1:13">
      <c r="A76" s="20"/>
      <c r="B76" s="21"/>
      <c r="H76" s="20"/>
      <c r="I76" s="20"/>
      <c r="J76" s="20"/>
      <c r="K76" s="22"/>
      <c r="L76" s="20"/>
      <c r="M76" s="20"/>
    </row>
    <row r="77" s="3" customFormat="1" spans="1:13">
      <c r="A77" s="20"/>
      <c r="B77" s="21"/>
      <c r="H77" s="20"/>
      <c r="I77" s="20"/>
      <c r="J77" s="20"/>
      <c r="K77" s="22"/>
      <c r="L77" s="20"/>
      <c r="M77" s="20"/>
    </row>
    <row r="78" s="3" customFormat="1" spans="1:13">
      <c r="A78" s="20"/>
      <c r="B78" s="21"/>
      <c r="H78" s="20"/>
      <c r="I78" s="20"/>
      <c r="J78" s="20"/>
      <c r="K78" s="22"/>
      <c r="L78" s="20"/>
      <c r="M78" s="20"/>
    </row>
    <row r="79" s="3" customFormat="1" spans="1:13">
      <c r="A79" s="20"/>
      <c r="B79" s="21"/>
      <c r="H79" s="20"/>
      <c r="I79" s="20"/>
      <c r="J79" s="20"/>
      <c r="K79" s="22"/>
      <c r="L79" s="20"/>
      <c r="M79" s="20"/>
    </row>
    <row r="80" s="3" customFormat="1" spans="1:13">
      <c r="A80" s="20"/>
      <c r="B80" s="21"/>
      <c r="H80" s="20"/>
      <c r="I80" s="20"/>
      <c r="J80" s="20"/>
      <c r="K80" s="22"/>
      <c r="L80" s="20"/>
      <c r="M80" s="20"/>
    </row>
    <row r="81" s="3" customFormat="1" spans="1:13">
      <c r="A81" s="20"/>
      <c r="B81" s="21"/>
      <c r="H81" s="20"/>
      <c r="I81" s="20"/>
      <c r="J81" s="20"/>
      <c r="K81" s="22"/>
      <c r="L81" s="20"/>
      <c r="M81" s="20"/>
    </row>
    <row r="82" s="3" customFormat="1" spans="1:13">
      <c r="A82" s="20"/>
      <c r="B82" s="21"/>
      <c r="H82" s="20"/>
      <c r="I82" s="20"/>
      <c r="J82" s="20"/>
      <c r="K82" s="22"/>
      <c r="L82" s="20"/>
      <c r="M82" s="20"/>
    </row>
    <row r="83" s="3" customFormat="1" spans="1:13">
      <c r="A83" s="20"/>
      <c r="B83" s="21"/>
      <c r="H83" s="20"/>
      <c r="I83" s="20"/>
      <c r="J83" s="20"/>
      <c r="K83" s="22"/>
      <c r="L83" s="20"/>
      <c r="M83" s="20"/>
    </row>
    <row r="84" s="3" customFormat="1" spans="1:13">
      <c r="A84" s="20"/>
      <c r="B84" s="21"/>
      <c r="H84" s="20"/>
      <c r="I84" s="20"/>
      <c r="J84" s="20"/>
      <c r="K84" s="22"/>
      <c r="L84" s="20"/>
      <c r="M84" s="20"/>
    </row>
    <row r="85" s="3" customFormat="1" spans="1:13">
      <c r="A85" s="20"/>
      <c r="B85" s="21"/>
      <c r="H85" s="20"/>
      <c r="I85" s="20"/>
      <c r="J85" s="20"/>
      <c r="K85" s="22"/>
      <c r="L85" s="20"/>
      <c r="M85" s="20"/>
    </row>
    <row r="86" s="3" customFormat="1" spans="1:13">
      <c r="A86" s="20"/>
      <c r="B86" s="21"/>
      <c r="H86" s="20"/>
      <c r="I86" s="20"/>
      <c r="J86" s="20"/>
      <c r="K86" s="22"/>
      <c r="L86" s="20"/>
      <c r="M86" s="20"/>
    </row>
    <row r="87" s="3" customFormat="1" spans="1:13">
      <c r="A87" s="20"/>
      <c r="B87" s="21"/>
      <c r="H87" s="20"/>
      <c r="I87" s="20"/>
      <c r="J87" s="20"/>
      <c r="K87" s="22"/>
      <c r="L87" s="20"/>
      <c r="M87" s="20"/>
    </row>
    <row r="88" s="3" customFormat="1" spans="1:13">
      <c r="A88" s="20"/>
      <c r="B88" s="21"/>
      <c r="H88" s="20"/>
      <c r="I88" s="20"/>
      <c r="J88" s="20"/>
      <c r="K88" s="22"/>
      <c r="L88" s="20"/>
      <c r="M88" s="20"/>
    </row>
    <row r="89" s="3" customFormat="1" spans="1:13">
      <c r="A89" s="20"/>
      <c r="B89" s="21"/>
      <c r="H89" s="20"/>
      <c r="I89" s="20"/>
      <c r="J89" s="20"/>
      <c r="K89" s="22"/>
      <c r="L89" s="20"/>
      <c r="M89" s="20"/>
    </row>
    <row r="90" s="3" customFormat="1" spans="1:13">
      <c r="A90" s="20"/>
      <c r="B90" s="21"/>
      <c r="H90" s="20"/>
      <c r="I90" s="20"/>
      <c r="J90" s="20"/>
      <c r="K90" s="22"/>
      <c r="L90" s="20"/>
      <c r="M90" s="20"/>
    </row>
    <row r="91" s="3" customFormat="1" spans="1:13">
      <c r="A91" s="20"/>
      <c r="B91" s="21"/>
      <c r="H91" s="20"/>
      <c r="I91" s="20"/>
      <c r="J91" s="20"/>
      <c r="K91" s="22"/>
      <c r="L91" s="20"/>
      <c r="M91" s="20"/>
    </row>
    <row r="92" s="3" customFormat="1" spans="1:13">
      <c r="A92" s="20"/>
      <c r="B92" s="21"/>
      <c r="H92" s="20"/>
      <c r="I92" s="20"/>
      <c r="J92" s="20"/>
      <c r="K92" s="22"/>
      <c r="L92" s="20"/>
      <c r="M92" s="20"/>
    </row>
    <row r="93" s="3" customFormat="1" spans="1:13">
      <c r="A93" s="20"/>
      <c r="B93" s="21"/>
      <c r="H93" s="20"/>
      <c r="I93" s="20"/>
      <c r="J93" s="20"/>
      <c r="K93" s="22"/>
      <c r="L93" s="20"/>
      <c r="M93" s="20"/>
    </row>
    <row r="94" s="3" customFormat="1" spans="1:13">
      <c r="A94" s="20"/>
      <c r="B94" s="21"/>
      <c r="H94" s="20"/>
      <c r="I94" s="20"/>
      <c r="J94" s="20"/>
      <c r="K94" s="22"/>
      <c r="L94" s="20"/>
      <c r="M94" s="20"/>
    </row>
    <row r="95" s="3" customFormat="1" spans="1:13">
      <c r="A95" s="20"/>
      <c r="B95" s="21"/>
      <c r="H95" s="20"/>
      <c r="I95" s="20"/>
      <c r="J95" s="20"/>
      <c r="K95" s="22"/>
      <c r="L95" s="20"/>
      <c r="M95" s="20"/>
    </row>
    <row r="96" s="3" customFormat="1" spans="1:13">
      <c r="A96" s="20"/>
      <c r="B96" s="21"/>
      <c r="H96" s="20"/>
      <c r="I96" s="20"/>
      <c r="J96" s="20"/>
      <c r="K96" s="22"/>
      <c r="L96" s="20"/>
      <c r="M96" s="20"/>
    </row>
    <row r="97" s="3" customFormat="1" spans="1:13">
      <c r="A97" s="20"/>
      <c r="B97" s="21"/>
      <c r="H97" s="20"/>
      <c r="I97" s="20"/>
      <c r="J97" s="20"/>
      <c r="K97" s="22"/>
      <c r="L97" s="20"/>
      <c r="M97" s="20"/>
    </row>
    <row r="98" s="3" customFormat="1" spans="1:13">
      <c r="A98" s="20"/>
      <c r="B98" s="21"/>
      <c r="H98" s="20"/>
      <c r="I98" s="20"/>
      <c r="J98" s="20"/>
      <c r="K98" s="22"/>
      <c r="L98" s="20"/>
      <c r="M98" s="20"/>
    </row>
    <row r="99" s="3" customFormat="1" spans="1:13">
      <c r="A99" s="20"/>
      <c r="B99" s="21"/>
      <c r="H99" s="20"/>
      <c r="I99" s="20"/>
      <c r="J99" s="20"/>
      <c r="K99" s="22"/>
      <c r="L99" s="20"/>
      <c r="M99" s="20"/>
    </row>
    <row r="100" s="3" customFormat="1" spans="1:13">
      <c r="A100" s="20"/>
      <c r="B100" s="21"/>
      <c r="H100" s="20"/>
      <c r="I100" s="20"/>
      <c r="J100" s="20"/>
      <c r="K100" s="22"/>
      <c r="L100" s="20"/>
      <c r="M100" s="20"/>
    </row>
    <row r="101" s="3" customFormat="1" spans="1:13">
      <c r="A101" s="20"/>
      <c r="B101" s="21"/>
      <c r="H101" s="20"/>
      <c r="I101" s="20"/>
      <c r="J101" s="20"/>
      <c r="K101" s="22"/>
      <c r="L101" s="20"/>
      <c r="M101" s="20"/>
    </row>
    <row r="102" s="3" customFormat="1" spans="1:13">
      <c r="A102" s="20"/>
      <c r="B102" s="21"/>
      <c r="H102" s="20"/>
      <c r="I102" s="20"/>
      <c r="J102" s="20"/>
      <c r="K102" s="22"/>
      <c r="L102" s="20"/>
      <c r="M102" s="20"/>
    </row>
    <row r="103" s="3" customFormat="1" spans="1:13">
      <c r="A103" s="20"/>
      <c r="B103" s="21"/>
      <c r="H103" s="20"/>
      <c r="I103" s="20"/>
      <c r="J103" s="20"/>
      <c r="K103" s="22"/>
      <c r="L103" s="20"/>
      <c r="M103" s="20"/>
    </row>
    <row r="104" s="3" customFormat="1" spans="1:13">
      <c r="A104" s="20"/>
      <c r="B104" s="21"/>
      <c r="H104" s="20"/>
      <c r="I104" s="20"/>
      <c r="J104" s="20"/>
      <c r="K104" s="22"/>
      <c r="L104" s="20"/>
      <c r="M104" s="20"/>
    </row>
    <row r="105" s="3" customFormat="1" spans="1:13">
      <c r="A105" s="20"/>
      <c r="B105" s="21"/>
      <c r="H105" s="20"/>
      <c r="I105" s="20"/>
      <c r="J105" s="20"/>
      <c r="K105" s="22"/>
      <c r="L105" s="20"/>
      <c r="M105" s="20"/>
    </row>
    <row r="106" s="3" customFormat="1" spans="1:13">
      <c r="A106" s="20"/>
      <c r="B106" s="21"/>
      <c r="H106" s="20"/>
      <c r="I106" s="20"/>
      <c r="J106" s="20"/>
      <c r="K106" s="22"/>
      <c r="L106" s="20"/>
      <c r="M106" s="20"/>
    </row>
    <row r="107" s="3" customFormat="1" spans="1:13">
      <c r="A107" s="20"/>
      <c r="B107" s="21"/>
      <c r="H107" s="20"/>
      <c r="I107" s="20"/>
      <c r="J107" s="20"/>
      <c r="K107" s="22"/>
      <c r="L107" s="20"/>
      <c r="M107" s="20"/>
    </row>
    <row r="108" s="3" customFormat="1" spans="1:13">
      <c r="A108" s="20"/>
      <c r="B108" s="21"/>
      <c r="H108" s="20"/>
      <c r="I108" s="20"/>
      <c r="J108" s="20"/>
      <c r="K108" s="22"/>
      <c r="L108" s="20"/>
      <c r="M108" s="20"/>
    </row>
    <row r="109" s="3" customFormat="1" spans="1:13">
      <c r="A109" s="20"/>
      <c r="B109" s="21"/>
      <c r="H109" s="20"/>
      <c r="I109" s="20"/>
      <c r="J109" s="20"/>
      <c r="K109" s="22"/>
      <c r="L109" s="20"/>
      <c r="M109" s="20"/>
    </row>
    <row r="110" s="3" customFormat="1" spans="1:13">
      <c r="A110" s="20"/>
      <c r="B110" s="21"/>
      <c r="H110" s="20"/>
      <c r="I110" s="20"/>
      <c r="J110" s="20"/>
      <c r="K110" s="22"/>
      <c r="L110" s="20"/>
      <c r="M110" s="20"/>
    </row>
    <row r="111" s="3" customFormat="1" spans="1:13">
      <c r="A111" s="20"/>
      <c r="B111" s="21"/>
      <c r="H111" s="20"/>
      <c r="I111" s="20"/>
      <c r="J111" s="20"/>
      <c r="K111" s="22"/>
      <c r="L111" s="20"/>
      <c r="M111" s="20"/>
    </row>
    <row r="112" s="3" customFormat="1" spans="1:13">
      <c r="A112" s="20"/>
      <c r="B112" s="21"/>
      <c r="H112" s="20"/>
      <c r="I112" s="20"/>
      <c r="J112" s="20"/>
      <c r="K112" s="22"/>
      <c r="L112" s="20"/>
      <c r="M112" s="20"/>
    </row>
    <row r="113" s="3" customFormat="1" spans="1:13">
      <c r="A113" s="20"/>
      <c r="B113" s="21"/>
      <c r="H113" s="20"/>
      <c r="I113" s="20"/>
      <c r="J113" s="20"/>
      <c r="K113" s="22"/>
      <c r="L113" s="20"/>
      <c r="M113" s="20"/>
    </row>
    <row r="114" s="3" customFormat="1" spans="1:13">
      <c r="A114" s="20"/>
      <c r="B114" s="21"/>
      <c r="H114" s="20"/>
      <c r="I114" s="20"/>
      <c r="J114" s="20"/>
      <c r="K114" s="22"/>
      <c r="L114" s="20"/>
      <c r="M114" s="20"/>
    </row>
    <row r="115" s="3" customFormat="1" spans="1:13">
      <c r="A115" s="20"/>
      <c r="B115" s="21"/>
      <c r="H115" s="20"/>
      <c r="I115" s="20"/>
      <c r="J115" s="20"/>
      <c r="K115" s="22"/>
      <c r="L115" s="20"/>
      <c r="M115" s="20"/>
    </row>
    <row r="116" s="3" customFormat="1" spans="1:13">
      <c r="A116" s="20"/>
      <c r="B116" s="21"/>
      <c r="H116" s="20"/>
      <c r="I116" s="20"/>
      <c r="J116" s="20"/>
      <c r="K116" s="22"/>
      <c r="L116" s="20"/>
      <c r="M116" s="20"/>
    </row>
    <row r="117" s="3" customFormat="1" spans="1:13">
      <c r="A117" s="20"/>
      <c r="B117" s="21"/>
      <c r="H117" s="20"/>
      <c r="I117" s="20"/>
      <c r="J117" s="20"/>
      <c r="K117" s="22"/>
      <c r="L117" s="20"/>
      <c r="M117" s="20"/>
    </row>
    <row r="118" s="3" customFormat="1" spans="1:13">
      <c r="A118" s="20"/>
      <c r="B118" s="21"/>
      <c r="H118" s="20"/>
      <c r="I118" s="20"/>
      <c r="J118" s="20"/>
      <c r="K118" s="22"/>
      <c r="L118" s="20"/>
      <c r="M118" s="20"/>
    </row>
    <row r="119" s="3" customFormat="1" spans="1:13">
      <c r="A119" s="20"/>
      <c r="B119" s="21"/>
      <c r="H119" s="20"/>
      <c r="I119" s="20"/>
      <c r="J119" s="20"/>
      <c r="K119" s="22"/>
      <c r="L119" s="20"/>
      <c r="M119" s="20"/>
    </row>
    <row r="120" s="3" customFormat="1" spans="1:13">
      <c r="A120" s="20"/>
      <c r="B120" s="21"/>
      <c r="H120" s="20"/>
      <c r="I120" s="20"/>
      <c r="J120" s="20"/>
      <c r="K120" s="22"/>
      <c r="L120" s="20"/>
      <c r="M120" s="20"/>
    </row>
    <row r="121" s="3" customFormat="1" spans="1:13">
      <c r="A121" s="20"/>
      <c r="B121" s="21"/>
      <c r="H121" s="20"/>
      <c r="I121" s="20"/>
      <c r="J121" s="20"/>
      <c r="K121" s="22"/>
      <c r="L121" s="20"/>
      <c r="M121" s="20"/>
    </row>
    <row r="122" s="3" customFormat="1" spans="1:13">
      <c r="A122" s="20"/>
      <c r="B122" s="21"/>
      <c r="H122" s="20"/>
      <c r="I122" s="20"/>
      <c r="J122" s="20"/>
      <c r="K122" s="22"/>
      <c r="L122" s="20"/>
      <c r="M122" s="20"/>
    </row>
    <row r="123" s="3" customFormat="1" spans="1:13">
      <c r="A123" s="20"/>
      <c r="B123" s="21"/>
      <c r="H123" s="20"/>
      <c r="I123" s="20"/>
      <c r="J123" s="20"/>
      <c r="K123" s="22"/>
      <c r="L123" s="20"/>
      <c r="M123" s="20"/>
    </row>
    <row r="124" s="3" customFormat="1" spans="1:13">
      <c r="A124" s="20"/>
      <c r="B124" s="21"/>
      <c r="H124" s="20"/>
      <c r="I124" s="20"/>
      <c r="J124" s="20"/>
      <c r="K124" s="22"/>
      <c r="L124" s="20"/>
      <c r="M124" s="20"/>
    </row>
    <row r="125" s="3" customFormat="1" spans="1:13">
      <c r="A125" s="20"/>
      <c r="B125" s="21"/>
      <c r="H125" s="20"/>
      <c r="I125" s="20"/>
      <c r="J125" s="20"/>
      <c r="K125" s="22"/>
      <c r="L125" s="20"/>
      <c r="M125" s="20"/>
    </row>
    <row r="126" s="3" customFormat="1" spans="1:13">
      <c r="A126" s="20"/>
      <c r="B126" s="21"/>
      <c r="H126" s="20"/>
      <c r="I126" s="20"/>
      <c r="J126" s="20"/>
      <c r="K126" s="22"/>
      <c r="L126" s="20"/>
      <c r="M126" s="20"/>
    </row>
    <row r="127" s="3" customFormat="1" spans="1:13">
      <c r="A127" s="20"/>
      <c r="B127" s="21"/>
      <c r="H127" s="20"/>
      <c r="I127" s="20"/>
      <c r="J127" s="20"/>
      <c r="K127" s="22"/>
      <c r="L127" s="20"/>
      <c r="M127" s="20"/>
    </row>
    <row r="128" s="3" customFormat="1" spans="1:13">
      <c r="A128" s="20"/>
      <c r="B128" s="21"/>
      <c r="H128" s="20"/>
      <c r="I128" s="20"/>
      <c r="J128" s="20"/>
      <c r="K128" s="22"/>
      <c r="L128" s="20"/>
      <c r="M128" s="20"/>
    </row>
    <row r="129" s="3" customFormat="1" spans="1:13">
      <c r="A129" s="20"/>
      <c r="B129" s="21"/>
      <c r="H129" s="20"/>
      <c r="I129" s="20"/>
      <c r="J129" s="20"/>
      <c r="K129" s="22"/>
      <c r="L129" s="20"/>
      <c r="M129" s="20"/>
    </row>
    <row r="130" s="3" customFormat="1" spans="1:13">
      <c r="A130" s="20"/>
      <c r="B130" s="21"/>
      <c r="H130" s="20"/>
      <c r="I130" s="20"/>
      <c r="J130" s="20"/>
      <c r="K130" s="22"/>
      <c r="L130" s="20"/>
      <c r="M130" s="20"/>
    </row>
    <row r="131" s="3" customFormat="1" spans="1:13">
      <c r="A131" s="20"/>
      <c r="B131" s="21"/>
      <c r="H131" s="20"/>
      <c r="I131" s="20"/>
      <c r="J131" s="20"/>
      <c r="K131" s="22"/>
      <c r="L131" s="20"/>
      <c r="M131" s="20"/>
    </row>
    <row r="132" s="3" customFormat="1" spans="1:13">
      <c r="A132" s="20"/>
      <c r="B132" s="21"/>
      <c r="H132" s="20"/>
      <c r="I132" s="20"/>
      <c r="J132" s="20"/>
      <c r="K132" s="22"/>
      <c r="L132" s="20"/>
      <c r="M132" s="20"/>
    </row>
    <row r="133" s="3" customFormat="1" spans="1:13">
      <c r="A133" s="20"/>
      <c r="B133" s="21"/>
      <c r="H133" s="20"/>
      <c r="I133" s="20"/>
      <c r="J133" s="20"/>
      <c r="K133" s="22"/>
      <c r="L133" s="20"/>
      <c r="M133" s="20"/>
    </row>
    <row r="134" s="3" customFormat="1" spans="1:13">
      <c r="A134" s="20"/>
      <c r="B134" s="21"/>
      <c r="H134" s="20"/>
      <c r="I134" s="20"/>
      <c r="J134" s="20"/>
      <c r="K134" s="22"/>
      <c r="L134" s="20"/>
      <c r="M134" s="20"/>
    </row>
    <row r="135" s="3" customFormat="1" spans="1:13">
      <c r="A135" s="20"/>
      <c r="B135" s="21"/>
      <c r="H135" s="20"/>
      <c r="I135" s="20"/>
      <c r="J135" s="20"/>
      <c r="K135" s="22"/>
      <c r="L135" s="20"/>
      <c r="M135" s="20"/>
    </row>
    <row r="136" s="3" customFormat="1" spans="1:13">
      <c r="A136" s="20"/>
      <c r="B136" s="21"/>
      <c r="H136" s="20"/>
      <c r="I136" s="20"/>
      <c r="J136" s="20"/>
      <c r="K136" s="22"/>
      <c r="L136" s="20"/>
      <c r="M136" s="20"/>
    </row>
    <row r="137" s="3" customFormat="1" spans="1:13">
      <c r="A137" s="20"/>
      <c r="B137" s="21"/>
      <c r="H137" s="20"/>
      <c r="I137" s="20"/>
      <c r="J137" s="20"/>
      <c r="K137" s="22"/>
      <c r="L137" s="20"/>
      <c r="M137" s="20"/>
    </row>
    <row r="138" s="3" customFormat="1" spans="1:13">
      <c r="A138" s="20"/>
      <c r="B138" s="21"/>
      <c r="H138" s="20"/>
      <c r="I138" s="20"/>
      <c r="J138" s="20"/>
      <c r="K138" s="22"/>
      <c r="L138" s="20"/>
      <c r="M138" s="20"/>
    </row>
    <row r="139" s="3" customFormat="1" spans="1:13">
      <c r="A139" s="20"/>
      <c r="B139" s="21"/>
      <c r="H139" s="20"/>
      <c r="I139" s="20"/>
      <c r="J139" s="20"/>
      <c r="K139" s="22"/>
      <c r="L139" s="20"/>
      <c r="M139" s="20"/>
    </row>
    <row r="140" s="3" customFormat="1" spans="1:13">
      <c r="A140" s="20"/>
      <c r="B140" s="21"/>
      <c r="H140" s="20"/>
      <c r="I140" s="20"/>
      <c r="J140" s="20"/>
      <c r="K140" s="22"/>
      <c r="L140" s="20"/>
      <c r="M140" s="20"/>
    </row>
    <row r="141" s="3" customFormat="1" spans="1:13">
      <c r="A141" s="20"/>
      <c r="B141" s="21"/>
      <c r="H141" s="20"/>
      <c r="I141" s="20"/>
      <c r="J141" s="20"/>
      <c r="K141" s="22"/>
      <c r="L141" s="20"/>
      <c r="M141" s="20"/>
    </row>
    <row r="142" s="3" customFormat="1" spans="1:13">
      <c r="A142" s="20"/>
      <c r="B142" s="21"/>
      <c r="H142" s="20"/>
      <c r="I142" s="20"/>
      <c r="J142" s="20"/>
      <c r="K142" s="22"/>
      <c r="L142" s="20"/>
      <c r="M142" s="20"/>
    </row>
    <row r="143" s="3" customFormat="1" spans="1:13">
      <c r="A143" s="20"/>
      <c r="B143" s="21"/>
      <c r="H143" s="20"/>
      <c r="I143" s="20"/>
      <c r="J143" s="20"/>
      <c r="K143" s="22"/>
      <c r="L143" s="20"/>
      <c r="M143" s="20"/>
    </row>
    <row r="144" s="3" customFormat="1" spans="1:13">
      <c r="A144" s="20"/>
      <c r="B144" s="21"/>
      <c r="H144" s="20"/>
      <c r="I144" s="20"/>
      <c r="J144" s="20"/>
      <c r="K144" s="22"/>
      <c r="L144" s="20"/>
      <c r="M144" s="20"/>
    </row>
    <row r="145" s="3" customFormat="1" spans="1:13">
      <c r="A145" s="20"/>
      <c r="B145" s="21"/>
      <c r="H145" s="20"/>
      <c r="I145" s="20"/>
      <c r="J145" s="20"/>
      <c r="K145" s="22"/>
      <c r="L145" s="20"/>
      <c r="M145" s="20"/>
    </row>
    <row r="146" s="3" customFormat="1" spans="1:13">
      <c r="A146" s="20"/>
      <c r="B146" s="21"/>
      <c r="H146" s="20"/>
      <c r="I146" s="20"/>
      <c r="J146" s="20"/>
      <c r="K146" s="22"/>
      <c r="L146" s="20"/>
      <c r="M146" s="20"/>
    </row>
    <row r="147" s="3" customFormat="1" spans="1:13">
      <c r="A147" s="20"/>
      <c r="B147" s="21"/>
      <c r="H147" s="20"/>
      <c r="I147" s="20"/>
      <c r="J147" s="20"/>
      <c r="K147" s="22"/>
      <c r="L147" s="20"/>
      <c r="M147" s="20"/>
    </row>
    <row r="148" s="3" customFormat="1" spans="1:13">
      <c r="A148" s="20"/>
      <c r="B148" s="21"/>
      <c r="H148" s="20"/>
      <c r="I148" s="20"/>
      <c r="J148" s="20"/>
      <c r="K148" s="22"/>
      <c r="L148" s="20"/>
      <c r="M148" s="20"/>
    </row>
    <row r="149" s="3" customFormat="1" spans="1:13">
      <c r="A149" s="20"/>
      <c r="B149" s="21"/>
      <c r="H149" s="20"/>
      <c r="I149" s="20"/>
      <c r="J149" s="20"/>
      <c r="K149" s="22"/>
      <c r="L149" s="20"/>
      <c r="M149" s="20"/>
    </row>
    <row r="150" s="3" customFormat="1" spans="1:13">
      <c r="A150" s="20"/>
      <c r="B150" s="21"/>
      <c r="H150" s="20"/>
      <c r="I150" s="20"/>
      <c r="J150" s="20"/>
      <c r="K150" s="22"/>
      <c r="L150" s="20"/>
      <c r="M150" s="20"/>
    </row>
    <row r="151" s="3" customFormat="1" spans="1:13">
      <c r="A151" s="20"/>
      <c r="B151" s="21"/>
      <c r="H151" s="20"/>
      <c r="I151" s="20"/>
      <c r="J151" s="20"/>
      <c r="K151" s="22"/>
      <c r="L151" s="20"/>
      <c r="M151" s="20"/>
    </row>
    <row r="152" s="3" customFormat="1" spans="1:13">
      <c r="A152" s="20"/>
      <c r="B152" s="21"/>
      <c r="H152" s="20"/>
      <c r="I152" s="20"/>
      <c r="J152" s="20"/>
      <c r="K152" s="22"/>
      <c r="L152" s="20"/>
      <c r="M152" s="20"/>
    </row>
    <row r="153" s="3" customFormat="1" spans="1:13">
      <c r="A153" s="20"/>
      <c r="B153" s="21"/>
      <c r="H153" s="20"/>
      <c r="I153" s="20"/>
      <c r="J153" s="20"/>
      <c r="K153" s="22"/>
      <c r="L153" s="20"/>
      <c r="M153" s="20"/>
    </row>
    <row r="154" s="3" customFormat="1" spans="1:13">
      <c r="A154" s="20"/>
      <c r="B154" s="21"/>
      <c r="H154" s="20"/>
      <c r="I154" s="20"/>
      <c r="J154" s="20"/>
      <c r="K154" s="22"/>
      <c r="L154" s="20"/>
      <c r="M154" s="20"/>
    </row>
    <row r="155" s="3" customFormat="1" spans="1:13">
      <c r="A155" s="20"/>
      <c r="B155" s="21"/>
      <c r="H155" s="20"/>
      <c r="I155" s="20"/>
      <c r="J155" s="20"/>
      <c r="K155" s="22"/>
      <c r="L155" s="20"/>
      <c r="M155" s="20"/>
    </row>
    <row r="156" s="3" customFormat="1" spans="1:13">
      <c r="A156" s="20"/>
      <c r="B156" s="21"/>
      <c r="H156" s="20"/>
      <c r="I156" s="20"/>
      <c r="J156" s="20"/>
      <c r="K156" s="22"/>
      <c r="L156" s="20"/>
      <c r="M156" s="20"/>
    </row>
    <row r="157" s="3" customFormat="1" spans="1:13">
      <c r="A157" s="20"/>
      <c r="B157" s="21"/>
      <c r="H157" s="20"/>
      <c r="I157" s="20"/>
      <c r="J157" s="20"/>
      <c r="K157" s="22"/>
      <c r="L157" s="20"/>
      <c r="M157" s="20"/>
    </row>
    <row r="158" s="3" customFormat="1" spans="1:13">
      <c r="A158" s="20"/>
      <c r="B158" s="21"/>
      <c r="H158" s="20"/>
      <c r="I158" s="20"/>
      <c r="J158" s="20"/>
      <c r="K158" s="22"/>
      <c r="L158" s="20"/>
      <c r="M158" s="20"/>
    </row>
    <row r="159" s="3" customFormat="1" spans="1:13">
      <c r="A159" s="20"/>
      <c r="B159" s="21"/>
      <c r="H159" s="20"/>
      <c r="I159" s="20"/>
      <c r="J159" s="20"/>
      <c r="K159" s="22"/>
      <c r="L159" s="20"/>
      <c r="M159" s="20"/>
    </row>
    <row r="160" s="3" customFormat="1" spans="1:13">
      <c r="A160" s="20"/>
      <c r="B160" s="21"/>
      <c r="H160" s="20"/>
      <c r="I160" s="20"/>
      <c r="J160" s="20"/>
      <c r="K160" s="22"/>
      <c r="L160" s="20"/>
      <c r="M160" s="20"/>
    </row>
    <row r="161" s="3" customFormat="1" spans="1:13">
      <c r="A161" s="20"/>
      <c r="B161" s="21"/>
      <c r="H161" s="20"/>
      <c r="I161" s="20"/>
      <c r="J161" s="20"/>
      <c r="K161" s="22"/>
      <c r="L161" s="20"/>
      <c r="M161" s="20"/>
    </row>
    <row r="162" s="3" customFormat="1" spans="1:13">
      <c r="A162" s="20"/>
      <c r="B162" s="21"/>
      <c r="H162" s="20"/>
      <c r="I162" s="20"/>
      <c r="J162" s="20"/>
      <c r="K162" s="22"/>
      <c r="L162" s="20"/>
      <c r="M162" s="20"/>
    </row>
    <row r="163" s="3" customFormat="1" spans="1:13">
      <c r="A163" s="20"/>
      <c r="B163" s="21"/>
      <c r="H163" s="20"/>
      <c r="I163" s="20"/>
      <c r="J163" s="20"/>
      <c r="K163" s="22"/>
      <c r="L163" s="20"/>
      <c r="M163" s="20"/>
    </row>
    <row r="164" s="3" customFormat="1" spans="1:13">
      <c r="A164" s="20"/>
      <c r="B164" s="21"/>
      <c r="H164" s="20"/>
      <c r="I164" s="20"/>
      <c r="J164" s="20"/>
      <c r="K164" s="22"/>
      <c r="L164" s="20"/>
      <c r="M164" s="20"/>
    </row>
    <row r="165" s="3" customFormat="1" spans="1:13">
      <c r="A165" s="20"/>
      <c r="B165" s="21"/>
      <c r="H165" s="20"/>
      <c r="I165" s="20"/>
      <c r="J165" s="20"/>
      <c r="K165" s="22"/>
      <c r="L165" s="20"/>
      <c r="M165" s="20"/>
    </row>
    <row r="166" s="3" customFormat="1" spans="1:13">
      <c r="A166" s="20"/>
      <c r="B166" s="21"/>
      <c r="H166" s="20"/>
      <c r="I166" s="20"/>
      <c r="J166" s="20"/>
      <c r="K166" s="22"/>
      <c r="L166" s="20"/>
      <c r="M166" s="20"/>
    </row>
    <row r="167" s="3" customFormat="1" spans="1:13">
      <c r="A167" s="20"/>
      <c r="B167" s="21"/>
      <c r="H167" s="20"/>
      <c r="I167" s="20"/>
      <c r="J167" s="20"/>
      <c r="K167" s="22"/>
      <c r="L167" s="20"/>
      <c r="M167" s="20"/>
    </row>
    <row r="168" s="3" customFormat="1" spans="1:13">
      <c r="A168" s="20"/>
      <c r="B168" s="21"/>
      <c r="H168" s="20"/>
      <c r="I168" s="20"/>
      <c r="J168" s="20"/>
      <c r="K168" s="22"/>
      <c r="L168" s="20"/>
      <c r="M168" s="20"/>
    </row>
    <row r="169" s="3" customFormat="1" spans="1:13">
      <c r="A169" s="20"/>
      <c r="B169" s="21"/>
      <c r="H169" s="20"/>
      <c r="I169" s="20"/>
      <c r="J169" s="20"/>
      <c r="K169" s="22"/>
      <c r="L169" s="20"/>
      <c r="M169" s="20"/>
    </row>
    <row r="170" s="3" customFormat="1" spans="1:13">
      <c r="A170" s="20"/>
      <c r="B170" s="21"/>
      <c r="H170" s="20"/>
      <c r="I170" s="20"/>
      <c r="J170" s="20"/>
      <c r="K170" s="22"/>
      <c r="L170" s="20"/>
      <c r="M170" s="20"/>
    </row>
    <row r="171" s="3" customFormat="1" spans="1:13">
      <c r="A171" s="20"/>
      <c r="B171" s="21"/>
      <c r="H171" s="20"/>
      <c r="I171" s="20"/>
      <c r="J171" s="20"/>
      <c r="K171" s="22"/>
      <c r="L171" s="20"/>
      <c r="M171" s="20"/>
    </row>
    <row r="172" s="3" customFormat="1" spans="1:13">
      <c r="A172" s="20"/>
      <c r="B172" s="21"/>
      <c r="H172" s="20"/>
      <c r="I172" s="20"/>
      <c r="J172" s="20"/>
      <c r="K172" s="22"/>
      <c r="L172" s="20"/>
      <c r="M172" s="20"/>
    </row>
    <row r="173" s="3" customFormat="1" spans="1:13">
      <c r="A173" s="20"/>
      <c r="B173" s="21"/>
      <c r="H173" s="20"/>
      <c r="I173" s="20"/>
      <c r="J173" s="20"/>
      <c r="K173" s="22"/>
      <c r="L173" s="20"/>
      <c r="M173" s="20"/>
    </row>
    <row r="174" s="3" customFormat="1" spans="1:13">
      <c r="A174" s="20"/>
      <c r="B174" s="21"/>
      <c r="H174" s="20"/>
      <c r="I174" s="20"/>
      <c r="J174" s="20"/>
      <c r="K174" s="22"/>
      <c r="L174" s="20"/>
      <c r="M174" s="20"/>
    </row>
    <row r="175" s="3" customFormat="1" spans="1:13">
      <c r="A175" s="20"/>
      <c r="B175" s="21"/>
      <c r="H175" s="20"/>
      <c r="I175" s="20"/>
      <c r="J175" s="20"/>
      <c r="K175" s="22"/>
      <c r="L175" s="20"/>
      <c r="M175" s="20"/>
    </row>
    <row r="176" s="3" customFormat="1" spans="1:13">
      <c r="A176" s="20"/>
      <c r="B176" s="21"/>
      <c r="H176" s="20"/>
      <c r="I176" s="20"/>
      <c r="J176" s="20"/>
      <c r="K176" s="22"/>
      <c r="L176" s="20"/>
      <c r="M176" s="20"/>
    </row>
    <row r="177" s="3" customFormat="1" spans="1:13">
      <c r="A177" s="20"/>
      <c r="B177" s="21"/>
      <c r="H177" s="20"/>
      <c r="I177" s="20"/>
      <c r="J177" s="20"/>
      <c r="K177" s="22"/>
      <c r="L177" s="20"/>
      <c r="M177" s="20"/>
    </row>
    <row r="178" s="3" customFormat="1" spans="1:13">
      <c r="A178" s="20"/>
      <c r="B178" s="21"/>
      <c r="H178" s="20"/>
      <c r="I178" s="20"/>
      <c r="J178" s="20"/>
      <c r="K178" s="22"/>
      <c r="L178" s="20"/>
      <c r="M178" s="20"/>
    </row>
    <row r="179" s="3" customFormat="1" spans="1:13">
      <c r="A179" s="20"/>
      <c r="B179" s="21"/>
      <c r="H179" s="20"/>
      <c r="I179" s="20"/>
      <c r="J179" s="20"/>
      <c r="K179" s="22"/>
      <c r="L179" s="20"/>
      <c r="M179" s="20"/>
    </row>
    <row r="180" s="3" customFormat="1" spans="1:13">
      <c r="A180" s="20"/>
      <c r="B180" s="21"/>
      <c r="H180" s="20"/>
      <c r="I180" s="20"/>
      <c r="J180" s="20"/>
      <c r="K180" s="22"/>
      <c r="L180" s="20"/>
      <c r="M180" s="20"/>
    </row>
  </sheetData>
  <autoFilter ref="A2:M70">
    <extLst/>
  </autoFilter>
  <mergeCells count="1">
    <mergeCell ref="A1:N1"/>
  </mergeCells>
  <pageMargins left="0.786805555555556" right="0.314583333333333" top="0.590277777777778" bottom="0.393055555555556" header="0.5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gxrsjsyg</dc:creator>
  <cp:lastModifiedBy>即将逝去的青春</cp:lastModifiedBy>
  <dcterms:created xsi:type="dcterms:W3CDTF">2021-11-08T10:03:00Z</dcterms:created>
  <dcterms:modified xsi:type="dcterms:W3CDTF">2021-11-13T10:51:18Z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F1925626E37C43AC8E3D11032B3225B5</vt:lpwstr>
  </property>
  <property fmtid="{D5CDD505-2E9C-101B-9397-08002B2CF9AE}" pid="3" name="KSOProductBuildVer">
    <vt:lpwstr>2052-11.1.0.11045</vt:lpwstr>
  </property>
</Properties>
</file>