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<sst xmlns="http://schemas.openxmlformats.org/spreadsheetml/2006/main" count="99" uniqueCount="71">
  <si>
    <t>古县医疗集团2021年公开招聘卫生专业技术人员综合成绩</t>
  </si>
  <si>
    <t>序号</t>
  </si>
  <si>
    <t>岗位代码</t>
  </si>
  <si>
    <t>报考单位</t>
  </si>
  <si>
    <t>报考职位</t>
  </si>
  <si>
    <t>准考证号</t>
  </si>
  <si>
    <t>姓名</t>
  </si>
  <si>
    <t>性别</t>
  </si>
  <si>
    <t>面试号</t>
  </si>
  <si>
    <t>笔试成绩</t>
  </si>
  <si>
    <t>笔试60%</t>
  </si>
  <si>
    <t>面试成绩</t>
  </si>
  <si>
    <t>面试40%</t>
  </si>
  <si>
    <t>综合
成绩</t>
  </si>
  <si>
    <t>名次</t>
  </si>
  <si>
    <t>古县医疗集团</t>
  </si>
  <si>
    <t>护理1（应届）</t>
  </si>
  <si>
    <t>20210303318</t>
  </si>
  <si>
    <t>曹可心</t>
  </si>
  <si>
    <t>女</t>
  </si>
  <si>
    <t>D03</t>
  </si>
  <si>
    <t>69.32</t>
  </si>
  <si>
    <t>20210303204</t>
  </si>
  <si>
    <t>经露露</t>
  </si>
  <si>
    <t>D09</t>
  </si>
  <si>
    <t>67.09</t>
  </si>
  <si>
    <t>20210303311</t>
  </si>
  <si>
    <t>任玉</t>
  </si>
  <si>
    <t>D04</t>
  </si>
  <si>
    <t>63.07</t>
  </si>
  <si>
    <t>护理2</t>
  </si>
  <si>
    <t>20210303221</t>
  </si>
  <si>
    <t>孟丽玲</t>
  </si>
  <si>
    <t>D02</t>
  </si>
  <si>
    <t>73.88</t>
  </si>
  <si>
    <t>20210303112</t>
  </si>
  <si>
    <t>张晓钰</t>
  </si>
  <si>
    <t>D10</t>
  </si>
  <si>
    <t>66.18</t>
  </si>
  <si>
    <t>20210303217</t>
  </si>
  <si>
    <t>张建琴</t>
  </si>
  <si>
    <t>D06</t>
  </si>
  <si>
    <t>64.32</t>
  </si>
  <si>
    <t>临床医师1</t>
  </si>
  <si>
    <t>20210303326</t>
  </si>
  <si>
    <t>郎勇</t>
  </si>
  <si>
    <t>男</t>
  </si>
  <si>
    <t>D11</t>
  </si>
  <si>
    <t>66.99</t>
  </si>
  <si>
    <t>20210303015</t>
  </si>
  <si>
    <t>温旭波</t>
  </si>
  <si>
    <t>D07</t>
  </si>
  <si>
    <t>67.36</t>
  </si>
  <si>
    <t>临床医师（应届）</t>
  </si>
  <si>
    <t>20210303113</t>
  </si>
  <si>
    <t>郑虹</t>
  </si>
  <si>
    <t>D08</t>
  </si>
  <si>
    <t>71.55</t>
  </si>
  <si>
    <t>20210303117</t>
  </si>
  <si>
    <t>王杰</t>
  </si>
  <si>
    <t>D01</t>
  </si>
  <si>
    <t>66.45</t>
  </si>
  <si>
    <t>麻醉医师（应届）</t>
  </si>
  <si>
    <t>20210303105</t>
  </si>
  <si>
    <t>张梓薇</t>
  </si>
  <si>
    <t>D05</t>
  </si>
  <si>
    <t>70.94</t>
  </si>
  <si>
    <t>20210303123</t>
  </si>
  <si>
    <t>任玉婧</t>
  </si>
  <si>
    <t>D12</t>
  </si>
  <si>
    <t>61.01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</si>
</sst>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0"/>
  </numFmts>
  <fonts count="24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2"/>
      <color theme="1"/>
      <name val="楷体_GB2312"/>
      <charset val="134"/>
    </font>
    <font>
      <sz val="16"/>
      <color theme="1"/>
      <name val="方正小标宋简体"/>
      <charset val="134"/>
    </font>
    <font>
      <sz val="11"/>
      <color theme="1"/>
      <name val="仿宋_GB2312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21" fillId="18" borderId="3" applyNumberFormat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tabSelected="1" workbookViewId="0">
      <pane ySplit="2" topLeftCell="A3" activePane="bottomLeft" state="frozen"/>
      <selection/>
      <selection pane="bottomLeft" activeCell="Q5" sqref="Q5"/>
    </sheetView>
  </sheetViews>
  <sheetFormatPr defaultColWidth="9" defaultRowHeight="14.25"/>
  <cols>
    <col min="1" max="1" width="4.625" style="3" customWidth="1"/>
    <col min="2" max="2" width="5" style="3" customWidth="1"/>
    <col min="3" max="3" width="12.875" style="4" customWidth="1"/>
    <col min="4" max="4" width="17.125" style="4" customWidth="1"/>
    <col min="5" max="5" width="12.625" style="4" customWidth="1"/>
    <col min="6" max="6" width="7" style="4" customWidth="1"/>
    <col min="7" max="7" width="5.625" style="4" customWidth="1"/>
    <col min="8" max="8" width="7.75" style="3" customWidth="1"/>
    <col min="9" max="9" width="6.375" style="3" customWidth="1"/>
    <col min="10" max="10" width="10" style="4" customWidth="1"/>
    <col min="11" max="11" width="6.41666666666667" style="5" customWidth="1"/>
    <col min="12" max="12" width="9" style="6" customWidth="1"/>
    <col min="13" max="13" width="7.58333333333333" style="5" customWidth="1"/>
    <col min="14" max="14" width="5.875" style="3" customWidth="1"/>
    <col min="15" max="16380" width="9" style="4"/>
  </cols>
  <sheetData>
    <row r="1" s="1" customFormat="1" ht="55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="2" customFormat="1" ht="39" customHeight="1" spans="1:14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1" t="s">
        <v>9</v>
      </c>
      <c r="J2" s="8" t="s">
        <v>10</v>
      </c>
      <c r="K2" s="12" t="s">
        <v>11</v>
      </c>
      <c r="L2" s="13" t="s">
        <v>12</v>
      </c>
      <c r="M2" s="12" t="s">
        <v>13</v>
      </c>
      <c r="N2" s="14" t="s">
        <v>14</v>
      </c>
    </row>
    <row r="3" s="1" customFormat="1" ht="33" customHeight="1" spans="1:14">
      <c r="A3" s="10">
        <f>ROW()-2</f>
        <v>1</v>
      </c>
      <c r="B3" s="10">
        <v>33</v>
      </c>
      <c r="C3" s="10" t="s">
        <v>15</v>
      </c>
      <c r="D3" s="10" t="s">
        <v>16</v>
      </c>
      <c r="E3" s="10" t="s">
        <v>17</v>
      </c>
      <c r="F3" s="10" t="s">
        <v>18</v>
      </c>
      <c r="G3" s="10" t="s">
        <v>19</v>
      </c>
      <c r="H3" s="10" t="s">
        <v>20</v>
      </c>
      <c r="I3" s="17" t="s">
        <v>21</v>
      </c>
      <c r="J3" s="15">
        <f t="shared" ref="J3:J14" si="0">I3*0.6</f>
        <v>41.592</v>
      </c>
      <c r="K3" s="15">
        <v>82.18</v>
      </c>
      <c r="L3" s="15">
        <f t="shared" ref="L3:L14" si="1">K3*0.4</f>
        <v>32.872</v>
      </c>
      <c r="M3" s="15">
        <f t="shared" ref="M3:M14" si="2">J3+L3</f>
        <v>74.464</v>
      </c>
      <c r="N3" s="16">
        <v>1</v>
      </c>
    </row>
    <row r="4" s="1" customFormat="1" ht="33" customHeight="1" spans="1:14">
      <c r="A4" s="10">
        <f t="shared" ref="A4:A14" si="3">ROW()-2</f>
        <v>2</v>
      </c>
      <c r="B4" s="10">
        <v>33</v>
      </c>
      <c r="C4" s="10" t="s">
        <v>15</v>
      </c>
      <c r="D4" s="10" t="s">
        <v>16</v>
      </c>
      <c r="E4" s="10" t="s">
        <v>22</v>
      </c>
      <c r="F4" s="10" t="s">
        <v>23</v>
      </c>
      <c r="G4" s="10" t="s">
        <v>19</v>
      </c>
      <c r="H4" s="10" t="s">
        <v>24</v>
      </c>
      <c r="I4" s="17" t="s">
        <v>25</v>
      </c>
      <c r="J4" s="15">
        <f t="shared" si="0"/>
        <v>40.254</v>
      </c>
      <c r="K4" s="15">
        <v>80.94</v>
      </c>
      <c r="L4" s="15">
        <f t="shared" si="1"/>
        <v>32.376</v>
      </c>
      <c r="M4" s="15">
        <f t="shared" si="2"/>
        <v>72.63</v>
      </c>
      <c r="N4" s="16">
        <v>2</v>
      </c>
    </row>
    <row r="5" s="1" customFormat="1" ht="33" customHeight="1" spans="1:14">
      <c r="A5" s="10">
        <f t="shared" si="3"/>
        <v>3</v>
      </c>
      <c r="B5" s="10">
        <v>33</v>
      </c>
      <c r="C5" s="10" t="s">
        <v>15</v>
      </c>
      <c r="D5" s="10" t="s">
        <v>16</v>
      </c>
      <c r="E5" s="10" t="s">
        <v>26</v>
      </c>
      <c r="F5" s="10" t="s">
        <v>27</v>
      </c>
      <c r="G5" s="10" t="s">
        <v>19</v>
      </c>
      <c r="H5" s="10" t="s">
        <v>28</v>
      </c>
      <c r="I5" s="17" t="s">
        <v>29</v>
      </c>
      <c r="J5" s="15">
        <f t="shared" si="0"/>
        <v>37.842</v>
      </c>
      <c r="K5" s="15">
        <v>79.9</v>
      </c>
      <c r="L5" s="15">
        <f t="shared" si="1"/>
        <v>31.96</v>
      </c>
      <c r="M5" s="15">
        <f t="shared" si="2"/>
        <v>69.802</v>
      </c>
      <c r="N5" s="16">
        <v>3</v>
      </c>
    </row>
    <row r="6" s="1" customFormat="1" ht="33" customHeight="1" spans="1:14">
      <c r="A6" s="10">
        <f t="shared" si="3"/>
        <v>4</v>
      </c>
      <c r="B6" s="10">
        <v>34</v>
      </c>
      <c r="C6" s="10" t="s">
        <v>15</v>
      </c>
      <c r="D6" s="10" t="s">
        <v>30</v>
      </c>
      <c r="E6" s="10" t="s">
        <v>31</v>
      </c>
      <c r="F6" s="10" t="s">
        <v>32</v>
      </c>
      <c r="G6" s="10" t="s">
        <v>19</v>
      </c>
      <c r="H6" s="10" t="s">
        <v>33</v>
      </c>
      <c r="I6" s="17" t="s">
        <v>34</v>
      </c>
      <c r="J6" s="15">
        <f t="shared" si="0"/>
        <v>44.328</v>
      </c>
      <c r="K6" s="15">
        <v>80.36</v>
      </c>
      <c r="L6" s="15">
        <f t="shared" si="1"/>
        <v>32.144</v>
      </c>
      <c r="M6" s="15">
        <f t="shared" si="2"/>
        <v>76.472</v>
      </c>
      <c r="N6" s="16">
        <v>1</v>
      </c>
    </row>
    <row r="7" s="1" customFormat="1" ht="33" customHeight="1" spans="1:14">
      <c r="A7" s="10">
        <f t="shared" si="3"/>
        <v>5</v>
      </c>
      <c r="B7" s="10">
        <v>34</v>
      </c>
      <c r="C7" s="10" t="s">
        <v>15</v>
      </c>
      <c r="D7" s="10" t="s">
        <v>30</v>
      </c>
      <c r="E7" s="10" t="s">
        <v>35</v>
      </c>
      <c r="F7" s="10" t="s">
        <v>36</v>
      </c>
      <c r="G7" s="10" t="s">
        <v>19</v>
      </c>
      <c r="H7" s="10" t="s">
        <v>37</v>
      </c>
      <c r="I7" s="17" t="s">
        <v>38</v>
      </c>
      <c r="J7" s="15">
        <f t="shared" si="0"/>
        <v>39.708</v>
      </c>
      <c r="K7" s="15">
        <v>80.4</v>
      </c>
      <c r="L7" s="15">
        <f t="shared" si="1"/>
        <v>32.16</v>
      </c>
      <c r="M7" s="15">
        <f t="shared" si="2"/>
        <v>71.868</v>
      </c>
      <c r="N7" s="16">
        <v>2</v>
      </c>
    </row>
    <row r="8" s="1" customFormat="1" ht="33" customHeight="1" spans="1:14">
      <c r="A8" s="10">
        <f t="shared" si="3"/>
        <v>6</v>
      </c>
      <c r="B8" s="10">
        <v>34</v>
      </c>
      <c r="C8" s="10" t="s">
        <v>15</v>
      </c>
      <c r="D8" s="10" t="s">
        <v>30</v>
      </c>
      <c r="E8" s="10" t="s">
        <v>39</v>
      </c>
      <c r="F8" s="10" t="s">
        <v>40</v>
      </c>
      <c r="G8" s="10" t="s">
        <v>19</v>
      </c>
      <c r="H8" s="10" t="s">
        <v>41</v>
      </c>
      <c r="I8" s="17" t="s">
        <v>42</v>
      </c>
      <c r="J8" s="15">
        <f t="shared" si="0"/>
        <v>38.592</v>
      </c>
      <c r="K8" s="15">
        <v>80.14</v>
      </c>
      <c r="L8" s="15">
        <f t="shared" si="1"/>
        <v>32.056</v>
      </c>
      <c r="M8" s="15">
        <f t="shared" si="2"/>
        <v>70.648</v>
      </c>
      <c r="N8" s="16">
        <v>3</v>
      </c>
    </row>
    <row r="9" s="1" customFormat="1" ht="33" customHeight="1" spans="1:14">
      <c r="A9" s="10">
        <f t="shared" si="3"/>
        <v>7</v>
      </c>
      <c r="B9" s="10">
        <v>31</v>
      </c>
      <c r="C9" s="10" t="s">
        <v>15</v>
      </c>
      <c r="D9" s="10" t="s">
        <v>43</v>
      </c>
      <c r="E9" s="10" t="s">
        <v>44</v>
      </c>
      <c r="F9" s="10" t="s">
        <v>45</v>
      </c>
      <c r="G9" s="10" t="s">
        <v>46</v>
      </c>
      <c r="H9" s="10" t="s">
        <v>47</v>
      </c>
      <c r="I9" s="17" t="s">
        <v>48</v>
      </c>
      <c r="J9" s="15">
        <f t="shared" si="0"/>
        <v>40.194</v>
      </c>
      <c r="K9" s="15">
        <v>80.04</v>
      </c>
      <c r="L9" s="15">
        <f t="shared" si="1"/>
        <v>32.016</v>
      </c>
      <c r="M9" s="15">
        <f t="shared" si="2"/>
        <v>72.21</v>
      </c>
      <c r="N9" s="16">
        <v>1</v>
      </c>
    </row>
    <row r="10" s="1" customFormat="1" ht="33" customHeight="1" spans="1:14">
      <c r="A10" s="10">
        <f t="shared" si="3"/>
        <v>8</v>
      </c>
      <c r="B10" s="10">
        <v>31</v>
      </c>
      <c r="C10" s="10" t="s">
        <v>15</v>
      </c>
      <c r="D10" s="10" t="s">
        <v>43</v>
      </c>
      <c r="E10" s="10" t="s">
        <v>49</v>
      </c>
      <c r="F10" s="10" t="s">
        <v>50</v>
      </c>
      <c r="G10" s="10" t="s">
        <v>46</v>
      </c>
      <c r="H10" s="10" t="s">
        <v>51</v>
      </c>
      <c r="I10" s="17" t="s">
        <v>52</v>
      </c>
      <c r="J10" s="15">
        <f t="shared" si="0"/>
        <v>40.416</v>
      </c>
      <c r="K10" s="15">
        <v>79.2</v>
      </c>
      <c r="L10" s="15">
        <f t="shared" si="1"/>
        <v>31.68</v>
      </c>
      <c r="M10" s="15">
        <f t="shared" si="2"/>
        <v>72.096</v>
      </c>
      <c r="N10" s="16">
        <v>2</v>
      </c>
    </row>
    <row r="11" s="1" customFormat="1" ht="33" customHeight="1" spans="1:14">
      <c r="A11" s="10">
        <f t="shared" si="3"/>
        <v>9</v>
      </c>
      <c r="B11" s="10">
        <v>30</v>
      </c>
      <c r="C11" s="10" t="s">
        <v>15</v>
      </c>
      <c r="D11" s="10" t="s">
        <v>53</v>
      </c>
      <c r="E11" s="10" t="s">
        <v>54</v>
      </c>
      <c r="F11" s="10" t="s">
        <v>55</v>
      </c>
      <c r="G11" s="10" t="s">
        <v>19</v>
      </c>
      <c r="H11" s="10" t="s">
        <v>56</v>
      </c>
      <c r="I11" s="17" t="s">
        <v>57</v>
      </c>
      <c r="J11" s="15">
        <f t="shared" si="0"/>
        <v>42.93</v>
      </c>
      <c r="K11" s="15">
        <v>79.7</v>
      </c>
      <c r="L11" s="15">
        <f t="shared" si="1"/>
        <v>31.88</v>
      </c>
      <c r="M11" s="15">
        <f t="shared" si="2"/>
        <v>74.81</v>
      </c>
      <c r="N11" s="16">
        <v>1</v>
      </c>
    </row>
    <row r="12" s="1" customFormat="1" ht="33" customHeight="1" spans="1:14">
      <c r="A12" s="10">
        <f t="shared" si="3"/>
        <v>10</v>
      </c>
      <c r="B12" s="10">
        <v>30</v>
      </c>
      <c r="C12" s="10" t="s">
        <v>15</v>
      </c>
      <c r="D12" s="10" t="s">
        <v>53</v>
      </c>
      <c r="E12" s="10" t="s">
        <v>58</v>
      </c>
      <c r="F12" s="10" t="s">
        <v>59</v>
      </c>
      <c r="G12" s="10" t="s">
        <v>46</v>
      </c>
      <c r="H12" s="10" t="s">
        <v>60</v>
      </c>
      <c r="I12" s="17" t="s">
        <v>61</v>
      </c>
      <c r="J12" s="15">
        <f t="shared" si="0"/>
        <v>39.87</v>
      </c>
      <c r="K12" s="15">
        <v>80.88</v>
      </c>
      <c r="L12" s="15">
        <f t="shared" si="1"/>
        <v>32.352</v>
      </c>
      <c r="M12" s="15">
        <f t="shared" si="2"/>
        <v>72.222</v>
      </c>
      <c r="N12" s="16">
        <v>2</v>
      </c>
    </row>
    <row r="13" s="1" customFormat="1" ht="33" customHeight="1" spans="1:14">
      <c r="A13" s="10">
        <f t="shared" si="3"/>
        <v>11</v>
      </c>
      <c r="B13" s="10">
        <v>29</v>
      </c>
      <c r="C13" s="10" t="s">
        <v>15</v>
      </c>
      <c r="D13" s="10" t="s">
        <v>62</v>
      </c>
      <c r="E13" s="10" t="s">
        <v>63</v>
      </c>
      <c r="F13" s="10" t="s">
        <v>64</v>
      </c>
      <c r="G13" s="10" t="s">
        <v>19</v>
      </c>
      <c r="H13" s="10" t="s">
        <v>65</v>
      </c>
      <c r="I13" s="17" t="s">
        <v>66</v>
      </c>
      <c r="J13" s="15">
        <f t="shared" si="0"/>
        <v>42.564</v>
      </c>
      <c r="K13" s="15">
        <v>81.94</v>
      </c>
      <c r="L13" s="15">
        <f t="shared" si="1"/>
        <v>32.776</v>
      </c>
      <c r="M13" s="15">
        <f t="shared" si="2"/>
        <v>75.34</v>
      </c>
      <c r="N13" s="16">
        <v>1</v>
      </c>
    </row>
    <row r="14" s="1" customFormat="1" ht="33" customHeight="1" spans="1:14">
      <c r="A14" s="10">
        <f t="shared" si="3"/>
        <v>12</v>
      </c>
      <c r="B14" s="10">
        <v>29</v>
      </c>
      <c r="C14" s="10" t="s">
        <v>15</v>
      </c>
      <c r="D14" s="10" t="s">
        <v>62</v>
      </c>
      <c r="E14" s="10" t="s">
        <v>67</v>
      </c>
      <c r="F14" s="10" t="s">
        <v>68</v>
      </c>
      <c r="G14" s="10" t="s">
        <v>19</v>
      </c>
      <c r="H14" s="10" t="s">
        <v>69</v>
      </c>
      <c r="I14" s="17" t="s">
        <v>70</v>
      </c>
      <c r="J14" s="15">
        <f t="shared" si="0"/>
        <v>36.606</v>
      </c>
      <c r="K14" s="15">
        <v>80.48</v>
      </c>
      <c r="L14" s="15">
        <f t="shared" si="1"/>
        <v>32.192</v>
      </c>
      <c r="M14" s="15">
        <f t="shared" si="2"/>
        <v>68.798</v>
      </c>
      <c r="N14" s="16">
        <v>2</v>
      </c>
    </row>
  </sheetData>
  <mergeCells count="1">
    <mergeCell ref="A1:N1"/>
  </mergeCells>
  <pageMargins left="1.0625" right="0.75" top="0.629861111111111" bottom="0.550694444444444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gxrsjsyg</dc:creator>
  <cp:lastModifiedBy>即将逝去的青春</cp:lastModifiedBy>
  <dcterms:created xsi:type="dcterms:W3CDTF">2021-11-08T10:06:00Z</dcterms:created>
  <dcterms:modified xsi:type="dcterms:W3CDTF">2021-11-13T10:46:25Z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562DF9E319E3473F9B15F0FA7660F8AC</vt:lpwstr>
  </property>
  <property fmtid="{D5CDD505-2E9C-101B-9397-08002B2CF9AE}" pid="3" name="KSOProductBuildVer">
    <vt:lpwstr>2052-11.1.0.11045</vt:lpwstr>
  </property>
</Properties>
</file>