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总成绩" sheetId="1" r:id="rId1"/>
  </sheets>
  <definedNames>
    <definedName name="_xlnm._FilterDatabase" localSheetId="0" hidden="1">'总成绩'!$A$2:$J$219</definedName>
  </definedNames>
  <calcPr fullCalcOnLoad="1"/>
</workbook>
</file>

<file path=xl/sharedStrings.xml><?xml version="1.0" encoding="utf-8"?>
<sst xmlns="http://schemas.openxmlformats.org/spreadsheetml/2006/main" count="803" uniqueCount="469">
  <si>
    <t>2021年上海外国语大学三亚附属中学第二次公开招聘教师综合成绩</t>
  </si>
  <si>
    <t>序号</t>
  </si>
  <si>
    <t>申报
岗位</t>
  </si>
  <si>
    <t>准考证号</t>
  </si>
  <si>
    <t>姓名</t>
  </si>
  <si>
    <t>笔试分数</t>
  </si>
  <si>
    <t>笔试成绩*0.4</t>
  </si>
  <si>
    <t>面试成绩</t>
  </si>
  <si>
    <t>面试成绩*0.6</t>
  </si>
  <si>
    <t>总分</t>
  </si>
  <si>
    <t>备注</t>
  </si>
  <si>
    <t>初中德语教师</t>
  </si>
  <si>
    <t>DY07234</t>
  </si>
  <si>
    <t>张天舒</t>
  </si>
  <si>
    <t>DY07395</t>
  </si>
  <si>
    <t>殷乐儿</t>
  </si>
  <si>
    <t>DY07530</t>
  </si>
  <si>
    <t>陈诗烜</t>
  </si>
  <si>
    <t>初中地理教师</t>
  </si>
  <si>
    <t>DL09478</t>
  </si>
  <si>
    <t>王彩娟</t>
  </si>
  <si>
    <t>缺考</t>
  </si>
  <si>
    <t>DL09557</t>
  </si>
  <si>
    <t>吴倩</t>
  </si>
  <si>
    <t>DL09688</t>
  </si>
  <si>
    <t>徐盈</t>
  </si>
  <si>
    <t>等候递补</t>
  </si>
  <si>
    <t>DL09758</t>
  </si>
  <si>
    <t>靳会平</t>
  </si>
  <si>
    <t>DL09890</t>
  </si>
  <si>
    <t>李光辉</t>
  </si>
  <si>
    <t>正取</t>
  </si>
  <si>
    <t>DL09932</t>
  </si>
  <si>
    <t>龙籍艺</t>
  </si>
  <si>
    <t>DL10031</t>
  </si>
  <si>
    <t>霍刚</t>
  </si>
  <si>
    <t>DL10129</t>
  </si>
  <si>
    <t>刘欣静</t>
  </si>
  <si>
    <t>初中俄语教师</t>
  </si>
  <si>
    <t>EY08690</t>
  </si>
  <si>
    <t>邓云兰</t>
  </si>
  <si>
    <t>EY08738</t>
  </si>
  <si>
    <t>陈晨</t>
  </si>
  <si>
    <t>EY08878</t>
  </si>
  <si>
    <t>华浩</t>
  </si>
  <si>
    <t>EY08949</t>
  </si>
  <si>
    <t>陈永红</t>
  </si>
  <si>
    <t>EY09076</t>
  </si>
  <si>
    <t>刘佳彤</t>
  </si>
  <si>
    <t>EY09194</t>
  </si>
  <si>
    <t>王雪菲</t>
  </si>
  <si>
    <t>EY09215</t>
  </si>
  <si>
    <t>宁归珠</t>
  </si>
  <si>
    <t>EY09348</t>
  </si>
  <si>
    <t>吴英奇</t>
  </si>
  <si>
    <t>初中法语教师</t>
  </si>
  <si>
    <t>FY07647</t>
  </si>
  <si>
    <t>余甜甜</t>
  </si>
  <si>
    <t>FY07864</t>
  </si>
  <si>
    <t>黄斯婷</t>
  </si>
  <si>
    <t>FY07945</t>
  </si>
  <si>
    <t>翦伶俐</t>
  </si>
  <si>
    <t>初中化学教师</t>
  </si>
  <si>
    <t>HX14179</t>
  </si>
  <si>
    <t>迟洪渤</t>
  </si>
  <si>
    <t>HX14237</t>
  </si>
  <si>
    <t>刘龙飞</t>
  </si>
  <si>
    <t>HX14396</t>
  </si>
  <si>
    <t>王生林</t>
  </si>
  <si>
    <t>HX14415</t>
  </si>
  <si>
    <t>马淑杰</t>
  </si>
  <si>
    <t>HX14578</t>
  </si>
  <si>
    <t>廖春艳</t>
  </si>
  <si>
    <t>HX14687</t>
  </si>
  <si>
    <t>张延吉</t>
  </si>
  <si>
    <t>HX14753</t>
  </si>
  <si>
    <t>张丹威</t>
  </si>
  <si>
    <t>HX14886</t>
  </si>
  <si>
    <t>李永峰</t>
  </si>
  <si>
    <t>初中历史教师</t>
  </si>
  <si>
    <t>LS16585</t>
  </si>
  <si>
    <t>粟玉</t>
  </si>
  <si>
    <t>LS16579</t>
  </si>
  <si>
    <t>方世斌</t>
  </si>
  <si>
    <t>LS16555</t>
  </si>
  <si>
    <t>李聪</t>
  </si>
  <si>
    <t>LS16664</t>
  </si>
  <si>
    <t>孙妍</t>
  </si>
  <si>
    <t>LS16737</t>
  </si>
  <si>
    <t>吴心茗</t>
  </si>
  <si>
    <t>LS16828</t>
  </si>
  <si>
    <t>张羊城</t>
  </si>
  <si>
    <t>LS16957</t>
  </si>
  <si>
    <t>陈柳荣</t>
  </si>
  <si>
    <t>LS17064</t>
  </si>
  <si>
    <t>吴转</t>
  </si>
  <si>
    <t>LS17115</t>
  </si>
  <si>
    <t>樊雅各</t>
  </si>
  <si>
    <t>LS17261</t>
  </si>
  <si>
    <t>崔媛</t>
  </si>
  <si>
    <t>LS17395</t>
  </si>
  <si>
    <t>夏羽欣</t>
  </si>
  <si>
    <t>LS17412</t>
  </si>
  <si>
    <t>梁嘉成</t>
  </si>
  <si>
    <t>LS17546</t>
  </si>
  <si>
    <t>李莎莎</t>
  </si>
  <si>
    <t>LS17668</t>
  </si>
  <si>
    <t>李畅</t>
  </si>
  <si>
    <t>LS17796</t>
  </si>
  <si>
    <t>付海燕</t>
  </si>
  <si>
    <t>LS17892</t>
  </si>
  <si>
    <t>刘光莲</t>
  </si>
  <si>
    <t>初中美术教师</t>
  </si>
  <si>
    <t>MS10252</t>
  </si>
  <si>
    <t>倪秉栩</t>
  </si>
  <si>
    <t>MS10350</t>
  </si>
  <si>
    <t>于佳航</t>
  </si>
  <si>
    <t>MS10464</t>
  </si>
  <si>
    <t>王姣娟</t>
  </si>
  <si>
    <t>MS10593</t>
  </si>
  <si>
    <t>周思彤</t>
  </si>
  <si>
    <t>MS10638</t>
  </si>
  <si>
    <t>薛文卓</t>
  </si>
  <si>
    <t>MS10779</t>
  </si>
  <si>
    <t>张丰</t>
  </si>
  <si>
    <t>MS10839</t>
  </si>
  <si>
    <t>张海文</t>
  </si>
  <si>
    <t>MS10910</t>
  </si>
  <si>
    <t>杨露</t>
  </si>
  <si>
    <t>初中品德教师</t>
  </si>
  <si>
    <t>PD15772</t>
  </si>
  <si>
    <t>曹振红</t>
  </si>
  <si>
    <t>PD15818</t>
  </si>
  <si>
    <t>林明锭</t>
  </si>
  <si>
    <t>PD15992</t>
  </si>
  <si>
    <t>肖欣荣</t>
  </si>
  <si>
    <t>PD16091</t>
  </si>
  <si>
    <t>王新华</t>
  </si>
  <si>
    <t>PD16132</t>
  </si>
  <si>
    <t>林莹</t>
  </si>
  <si>
    <t>PD16267</t>
  </si>
  <si>
    <t>高飞</t>
  </si>
  <si>
    <t>PD16389</t>
  </si>
  <si>
    <t>刘臣</t>
  </si>
  <si>
    <t>PD16473</t>
  </si>
  <si>
    <t>陈莉香</t>
  </si>
  <si>
    <t>初中日语教师</t>
  </si>
  <si>
    <t>RY11089</t>
  </si>
  <si>
    <t>卿瑱颖</t>
  </si>
  <si>
    <t>RY11111</t>
  </si>
  <si>
    <t>袁家一</t>
  </si>
  <si>
    <t>RY11270</t>
  </si>
  <si>
    <t>姜雪</t>
  </si>
  <si>
    <t>RY11333</t>
  </si>
  <si>
    <t>杨忠举</t>
  </si>
  <si>
    <t>RY11422</t>
  </si>
  <si>
    <t>方玉清</t>
  </si>
  <si>
    <t>RY11545</t>
  </si>
  <si>
    <t>王稼祺</t>
  </si>
  <si>
    <t>RY11620</t>
  </si>
  <si>
    <t>邓琳婷</t>
  </si>
  <si>
    <t>RY11770</t>
  </si>
  <si>
    <t>盛悦</t>
  </si>
  <si>
    <t>初中生物教师</t>
  </si>
  <si>
    <t>SW14911</t>
  </si>
  <si>
    <t>张文</t>
  </si>
  <si>
    <t>SW15095</t>
  </si>
  <si>
    <t>孟双</t>
  </si>
  <si>
    <t>SW15158</t>
  </si>
  <si>
    <t>范颖颖</t>
  </si>
  <si>
    <t>SW15238</t>
  </si>
  <si>
    <t>张青莲</t>
  </si>
  <si>
    <t>SW15377</t>
  </si>
  <si>
    <t>吕晓文</t>
  </si>
  <si>
    <t>SW15475</t>
  </si>
  <si>
    <t>吴海花</t>
  </si>
  <si>
    <t>SW15566</t>
  </si>
  <si>
    <t>曲佳佳</t>
  </si>
  <si>
    <t>SW15639</t>
  </si>
  <si>
    <t>王亮</t>
  </si>
  <si>
    <t>初中数学教师</t>
  </si>
  <si>
    <t>SX04585</t>
  </si>
  <si>
    <t>于艳文</t>
  </si>
  <si>
    <t>SX04618</t>
  </si>
  <si>
    <t>张姗姗</t>
  </si>
  <si>
    <t>SX04744</t>
  </si>
  <si>
    <t>陶小梅</t>
  </si>
  <si>
    <t>SX04810</t>
  </si>
  <si>
    <t>屈庆荣</t>
  </si>
  <si>
    <t>SX04918</t>
  </si>
  <si>
    <t>柯芳芳</t>
  </si>
  <si>
    <t>SX05016</t>
  </si>
  <si>
    <t>苏秀荣</t>
  </si>
  <si>
    <t>SX05147</t>
  </si>
  <si>
    <t>黄树华</t>
  </si>
  <si>
    <t>SX05279</t>
  </si>
  <si>
    <t>胡文静</t>
  </si>
  <si>
    <t>SX05371</t>
  </si>
  <si>
    <t>崔丽珠</t>
  </si>
  <si>
    <t>SX05481</t>
  </si>
  <si>
    <t>王巧娥</t>
  </si>
  <si>
    <t>SX05539</t>
  </si>
  <si>
    <t>陈小会</t>
  </si>
  <si>
    <t>SX05667</t>
  </si>
  <si>
    <t>周天恩</t>
  </si>
  <si>
    <t>SX05668</t>
  </si>
  <si>
    <t>高彩慧</t>
  </si>
  <si>
    <t>SX05763</t>
  </si>
  <si>
    <t>丁露</t>
  </si>
  <si>
    <t>SX05824</t>
  </si>
  <si>
    <t>李娇妮</t>
  </si>
  <si>
    <t>SX05974</t>
  </si>
  <si>
    <t>孟甜</t>
  </si>
  <si>
    <t>SX06096</t>
  </si>
  <si>
    <t>桑叶</t>
  </si>
  <si>
    <t>SX06154</t>
  </si>
  <si>
    <t>樊芳芳</t>
  </si>
  <si>
    <t>SX06269</t>
  </si>
  <si>
    <t>马琳</t>
  </si>
  <si>
    <t>SX06364</t>
  </si>
  <si>
    <t>马晓</t>
  </si>
  <si>
    <t>SX06432</t>
  </si>
  <si>
    <t>李琳</t>
  </si>
  <si>
    <t>SX06543</t>
  </si>
  <si>
    <t>杨龙</t>
  </si>
  <si>
    <t>SX06643</t>
  </si>
  <si>
    <t>张艳芳</t>
  </si>
  <si>
    <t>SX06728</t>
  </si>
  <si>
    <t>姚颖</t>
  </si>
  <si>
    <t>SX06817</t>
  </si>
  <si>
    <t>隋文悦</t>
  </si>
  <si>
    <t>SX06988</t>
  </si>
  <si>
    <t>王崇欣</t>
  </si>
  <si>
    <t>SX07096</t>
  </si>
  <si>
    <t>钟孝敬</t>
  </si>
  <si>
    <t>SX07165</t>
  </si>
  <si>
    <t>蔡传会</t>
  </si>
  <si>
    <t>初中体育教师</t>
  </si>
  <si>
    <t>TY12642</t>
  </si>
  <si>
    <t>李军</t>
  </si>
  <si>
    <t>TY12733</t>
  </si>
  <si>
    <t>王亚丽</t>
  </si>
  <si>
    <t>TY12845</t>
  </si>
  <si>
    <t>高冠卓</t>
  </si>
  <si>
    <t>TY12937</t>
  </si>
  <si>
    <t>陈方燕</t>
  </si>
  <si>
    <t>TY13067</t>
  </si>
  <si>
    <t>李小龙</t>
  </si>
  <si>
    <t>TY13157</t>
  </si>
  <si>
    <t>崔宸宁</t>
  </si>
  <si>
    <t>TY13274</t>
  </si>
  <si>
    <t>任策</t>
  </si>
  <si>
    <t>TY13362</t>
  </si>
  <si>
    <t>罗家俊</t>
  </si>
  <si>
    <t>初中物理教师</t>
  </si>
  <si>
    <t>WL17927</t>
  </si>
  <si>
    <t>晁鹏</t>
  </si>
  <si>
    <t>WL18085</t>
  </si>
  <si>
    <t>郭旺元</t>
  </si>
  <si>
    <t>WL18175</t>
  </si>
  <si>
    <t>闫万丽</t>
  </si>
  <si>
    <t>WL18266</t>
  </si>
  <si>
    <t>李登高</t>
  </si>
  <si>
    <t>WL18319</t>
  </si>
  <si>
    <t>梅后立</t>
  </si>
  <si>
    <t>WL18431</t>
  </si>
  <si>
    <t>马海燕</t>
  </si>
  <si>
    <t>WL18515</t>
  </si>
  <si>
    <t>李冬生</t>
  </si>
  <si>
    <t>WL18690</t>
  </si>
  <si>
    <t>朱斌</t>
  </si>
  <si>
    <t>WL18751</t>
  </si>
  <si>
    <t>汪明</t>
  </si>
  <si>
    <t>WL18819</t>
  </si>
  <si>
    <t>刘先红</t>
  </si>
  <si>
    <t>WL18972</t>
  </si>
  <si>
    <t>李浩然</t>
  </si>
  <si>
    <t>WL19034</t>
  </si>
  <si>
    <t>贾宇桐</t>
  </si>
  <si>
    <t>WL19119</t>
  </si>
  <si>
    <t>陈晓莎</t>
  </si>
  <si>
    <t>WL19297</t>
  </si>
  <si>
    <t>周文艺</t>
  </si>
  <si>
    <t>WL19346</t>
  </si>
  <si>
    <t>王芳苏</t>
  </si>
  <si>
    <t>WL19440</t>
  </si>
  <si>
    <t>白钰</t>
  </si>
  <si>
    <t>初中心理教师</t>
  </si>
  <si>
    <t>WL19441</t>
  </si>
  <si>
    <t>余东媛</t>
  </si>
  <si>
    <t>XL13471</t>
  </si>
  <si>
    <t>王春钰</t>
  </si>
  <si>
    <t>XL13599</t>
  </si>
  <si>
    <t>杜宏宇</t>
  </si>
  <si>
    <t>XL13643</t>
  </si>
  <si>
    <t>孔婷</t>
  </si>
  <si>
    <t>XL13795</t>
  </si>
  <si>
    <t>符玮钰</t>
  </si>
  <si>
    <t>XL13862</t>
  </si>
  <si>
    <t>何蓝</t>
  </si>
  <si>
    <t>XL13982</t>
  </si>
  <si>
    <t>杨鹏</t>
  </si>
  <si>
    <t>XL14069</t>
  </si>
  <si>
    <t>袁圆圆</t>
  </si>
  <si>
    <t>初中信息教师</t>
  </si>
  <si>
    <t>XL14070</t>
  </si>
  <si>
    <t>刘海花</t>
  </si>
  <si>
    <t>XL14071</t>
  </si>
  <si>
    <t>罗宇涵</t>
  </si>
  <si>
    <t>XX08095</t>
  </si>
  <si>
    <t>黄琼梅</t>
  </si>
  <si>
    <t>XX08115</t>
  </si>
  <si>
    <t>苟金姗</t>
  </si>
  <si>
    <t>XX08269</t>
  </si>
  <si>
    <t>罗绮静</t>
  </si>
  <si>
    <t>XX08364</t>
  </si>
  <si>
    <t>李秋菊</t>
  </si>
  <si>
    <t>XX08499</t>
  </si>
  <si>
    <t>黄文琦</t>
  </si>
  <si>
    <t>XX08522</t>
  </si>
  <si>
    <t>印熙媛</t>
  </si>
  <si>
    <t>初中音乐教师</t>
  </si>
  <si>
    <t>YY11881</t>
  </si>
  <si>
    <t>滕任</t>
  </si>
  <si>
    <t>YY11958</t>
  </si>
  <si>
    <t>马梓轩</t>
  </si>
  <si>
    <t>YY12088</t>
  </si>
  <si>
    <t>耿文心</t>
  </si>
  <si>
    <t>YY12128</t>
  </si>
  <si>
    <t>郭雅</t>
  </si>
  <si>
    <t>YY12264</t>
  </si>
  <si>
    <t>刘静</t>
  </si>
  <si>
    <t>YY12315</t>
  </si>
  <si>
    <t>林慧婷</t>
  </si>
  <si>
    <t>YY12426</t>
  </si>
  <si>
    <t>李晨鹏</t>
  </si>
  <si>
    <t>YY12549</t>
  </si>
  <si>
    <t>姜雨萱</t>
  </si>
  <si>
    <t>初中英语教师</t>
  </si>
  <si>
    <t>EG02583</t>
  </si>
  <si>
    <t>胡琴</t>
  </si>
  <si>
    <t>EG02615</t>
  </si>
  <si>
    <t>赵冬冬</t>
  </si>
  <si>
    <t>EG00112</t>
  </si>
  <si>
    <t>包蕾</t>
  </si>
  <si>
    <t>EG00263</t>
  </si>
  <si>
    <t>祖米拉提·买买提</t>
  </si>
  <si>
    <t>EG00314</t>
  </si>
  <si>
    <t>关晶晶</t>
  </si>
  <si>
    <t>EG00442</t>
  </si>
  <si>
    <t>李晓波</t>
  </si>
  <si>
    <t>EG00566</t>
  </si>
  <si>
    <t>商君舒</t>
  </si>
  <si>
    <t>EG00673</t>
  </si>
  <si>
    <t>何明珠</t>
  </si>
  <si>
    <t>EG00779</t>
  </si>
  <si>
    <t>王凌霄</t>
  </si>
  <si>
    <t>EG00821</t>
  </si>
  <si>
    <t>周静</t>
  </si>
  <si>
    <t>EG00973</t>
  </si>
  <si>
    <t>周敏</t>
  </si>
  <si>
    <t>EG01086</t>
  </si>
  <si>
    <t>周吉云</t>
  </si>
  <si>
    <t>EG01087</t>
  </si>
  <si>
    <t>哈立珍</t>
  </si>
  <si>
    <t>EG01088</t>
  </si>
  <si>
    <t>董悦</t>
  </si>
  <si>
    <t>EG01117</t>
  </si>
  <si>
    <t>田歌</t>
  </si>
  <si>
    <t>EG01228</t>
  </si>
  <si>
    <t>何竹箐</t>
  </si>
  <si>
    <t>EG01345</t>
  </si>
  <si>
    <t>赵晗君</t>
  </si>
  <si>
    <t>EG01429</t>
  </si>
  <si>
    <t>刘雪琪</t>
  </si>
  <si>
    <t>EG01570</t>
  </si>
  <si>
    <t>杨昱晓</t>
  </si>
  <si>
    <t>EG01610</t>
  </si>
  <si>
    <t>魏嘉</t>
  </si>
  <si>
    <t>EG01715</t>
  </si>
  <si>
    <t>张馨心</t>
  </si>
  <si>
    <t>EG01840</t>
  </si>
  <si>
    <t>罗可依</t>
  </si>
  <si>
    <t>EG01960</t>
  </si>
  <si>
    <t>程曦</t>
  </si>
  <si>
    <t>EG02055</t>
  </si>
  <si>
    <t>王琪</t>
  </si>
  <si>
    <t>EG02194</t>
  </si>
  <si>
    <t>李永强</t>
  </si>
  <si>
    <t>EG02245</t>
  </si>
  <si>
    <t>王凯驰</t>
  </si>
  <si>
    <t>EG02353</t>
  </si>
  <si>
    <t>帕热扎提·鲁提夫拉</t>
  </si>
  <si>
    <t>EG02445</t>
  </si>
  <si>
    <t>郭星妤</t>
  </si>
  <si>
    <t>初中语文教师</t>
  </si>
  <si>
    <t>YW02792</t>
  </si>
  <si>
    <t>任颖</t>
  </si>
  <si>
    <t>YW02890</t>
  </si>
  <si>
    <t>倪海山</t>
  </si>
  <si>
    <t>YW02913</t>
  </si>
  <si>
    <t>YW03062</t>
  </si>
  <si>
    <t>曹得才</t>
  </si>
  <si>
    <t>YW03159</t>
  </si>
  <si>
    <t>王志强</t>
  </si>
  <si>
    <t>YW03219</t>
  </si>
  <si>
    <t>陈明</t>
  </si>
  <si>
    <t>YW03377</t>
  </si>
  <si>
    <t>史亚静</t>
  </si>
  <si>
    <t>YW03488</t>
  </si>
  <si>
    <t>王晓</t>
  </si>
  <si>
    <t>YW03542</t>
  </si>
  <si>
    <t>彭建芳</t>
  </si>
  <si>
    <t>YW03658</t>
  </si>
  <si>
    <t>尚文博</t>
  </si>
  <si>
    <t>YW03790</t>
  </si>
  <si>
    <t>刘岩</t>
  </si>
  <si>
    <t>YW03852</t>
  </si>
  <si>
    <t>王远娜</t>
  </si>
  <si>
    <t>YW03937</t>
  </si>
  <si>
    <t>符海妮</t>
  </si>
  <si>
    <t>YW04056</t>
  </si>
  <si>
    <t>马方韬</t>
  </si>
  <si>
    <t>YW04137</t>
  </si>
  <si>
    <t>谢应翠</t>
  </si>
  <si>
    <t>YW04234</t>
  </si>
  <si>
    <t>李昊轩</t>
  </si>
  <si>
    <t>YW04325</t>
  </si>
  <si>
    <t>邵晓雪</t>
  </si>
  <si>
    <t>YW04443</t>
  </si>
  <si>
    <t>田贞子</t>
  </si>
  <si>
    <t>外事</t>
  </si>
  <si>
    <t>WS19559</t>
  </si>
  <si>
    <t>欧阳辛盈</t>
  </si>
  <si>
    <t>WS19696</t>
  </si>
  <si>
    <t>李文秀</t>
  </si>
  <si>
    <t>WS19792</t>
  </si>
  <si>
    <t>曹钰</t>
  </si>
  <si>
    <t>WS19891</t>
  </si>
  <si>
    <t>黄硕</t>
  </si>
  <si>
    <t>WS19966</t>
  </si>
  <si>
    <t>于冬妮</t>
  </si>
  <si>
    <t>WS20049</t>
  </si>
  <si>
    <t>朱颖</t>
  </si>
  <si>
    <t xml:space="preserve"> </t>
  </si>
  <si>
    <t>WS20148</t>
  </si>
  <si>
    <t>王佳维</t>
  </si>
  <si>
    <t>WS20280</t>
  </si>
  <si>
    <t>李宛桐</t>
  </si>
  <si>
    <t>校办</t>
  </si>
  <si>
    <t>XB20395</t>
  </si>
  <si>
    <t>袁孟玲</t>
  </si>
  <si>
    <t>XB20470</t>
  </si>
  <si>
    <t>何珊</t>
  </si>
  <si>
    <t>XB20562</t>
  </si>
  <si>
    <t>苏传慧</t>
  </si>
  <si>
    <t>XB20640</t>
  </si>
  <si>
    <t>葛如水</t>
  </si>
  <si>
    <t>XB20778</t>
  </si>
  <si>
    <t>苏迪</t>
  </si>
  <si>
    <t>XB20890</t>
  </si>
  <si>
    <t>吉美仙</t>
  </si>
  <si>
    <t>XB20925</t>
  </si>
  <si>
    <t>陈攀妃</t>
  </si>
  <si>
    <t>XB21050</t>
  </si>
  <si>
    <t>李倩</t>
  </si>
  <si>
    <t>初中西班牙语教师</t>
  </si>
  <si>
    <t>XY07530</t>
  </si>
  <si>
    <t>张瑞文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</si>
</sst>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1"/>
      <color theme="0"/>
      <name val="Calibri"/>
      <family val="0"/>
    </font>
    <font>
      <b/>
      <sz val="11"/>
      <color theme="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850010871887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76" fontId="24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9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7.375" style="4" customWidth="1"/>
    <col min="2" max="2" width="16.125" style="5" customWidth="1"/>
    <col min="3" max="3" width="11.875" style="6" customWidth="1"/>
    <col min="4" max="4" width="11.875" style="4" customWidth="1"/>
    <col min="5" max="9" width="11.875" style="7" customWidth="1"/>
    <col min="10" max="10" width="11.875" style="0" customWidth="1"/>
  </cols>
  <sheetData>
    <row r="1" spans="1:10" ht="21.75">
      <c r="A1" s="8" t="s">
        <v>0</v>
      </c>
      <c r="B1" s="9"/>
      <c r="C1" s="10"/>
      <c r="D1" s="9"/>
      <c r="E1" s="9"/>
      <c r="F1" s="9"/>
      <c r="G1" s="9"/>
      <c r="H1" s="9"/>
      <c r="I1" s="9"/>
      <c r="J1" s="9"/>
    </row>
    <row r="2" spans="1:10" ht="28.5">
      <c r="A2" s="11" t="s">
        <v>1</v>
      </c>
      <c r="B2" s="12" t="s">
        <v>2</v>
      </c>
      <c r="C2" s="13" t="s">
        <v>3</v>
      </c>
      <c r="D2" s="12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pans="1:10" s="1" customFormat="1" ht="15">
      <c r="A3" s="15">
        <v>1</v>
      </c>
      <c r="B3" s="16" t="s">
        <v>11</v>
      </c>
      <c r="C3" s="17" t="s">
        <v>12</v>
      </c>
      <c r="D3" s="16" t="s">
        <v>13</v>
      </c>
      <c r="E3" s="18">
        <v>58</v>
      </c>
      <c r="F3" s="19">
        <f>E3*0.4</f>
        <v>23.200000000000003</v>
      </c>
      <c r="G3" s="19">
        <v>55.24</v>
      </c>
      <c r="H3" s="19">
        <f>G3*0.6</f>
        <v>33.144</v>
      </c>
      <c r="I3" s="19">
        <f>F3+H3</f>
        <v>56.344</v>
      </c>
      <c r="J3" s="26"/>
    </row>
    <row r="4" spans="1:10" s="1" customFormat="1" ht="15">
      <c r="A4" s="15">
        <v>2</v>
      </c>
      <c r="B4" s="16" t="s">
        <v>11</v>
      </c>
      <c r="C4" s="17" t="s">
        <v>14</v>
      </c>
      <c r="D4" s="16" t="s">
        <v>15</v>
      </c>
      <c r="E4" s="20">
        <v>57</v>
      </c>
      <c r="F4" s="19">
        <f>E4*0.4</f>
        <v>22.8</v>
      </c>
      <c r="G4" s="19">
        <v>54.73</v>
      </c>
      <c r="H4" s="19">
        <f>G4*0.6</f>
        <v>32.837999999999994</v>
      </c>
      <c r="I4" s="19">
        <f>F4+H4</f>
        <v>55.63799999999999</v>
      </c>
      <c r="J4" s="26"/>
    </row>
    <row r="5" spans="1:10" s="1" customFormat="1" ht="15">
      <c r="A5" s="15">
        <v>3</v>
      </c>
      <c r="B5" s="16" t="s">
        <v>11</v>
      </c>
      <c r="C5" s="17" t="s">
        <v>16</v>
      </c>
      <c r="D5" s="16" t="s">
        <v>17</v>
      </c>
      <c r="E5" s="21">
        <v>56</v>
      </c>
      <c r="F5" s="19">
        <f>E5*0.4</f>
        <v>22.400000000000002</v>
      </c>
      <c r="G5" s="19">
        <v>52.34</v>
      </c>
      <c r="H5" s="19">
        <f>G5*0.6</f>
        <v>31.404</v>
      </c>
      <c r="I5" s="19">
        <f>F5+H5</f>
        <v>53.804</v>
      </c>
      <c r="J5" s="27"/>
    </row>
    <row r="6" spans="1:10" s="1" customFormat="1" ht="15">
      <c r="A6" s="15">
        <v>4</v>
      </c>
      <c r="B6" s="16" t="s">
        <v>18</v>
      </c>
      <c r="C6" s="17" t="s">
        <v>19</v>
      </c>
      <c r="D6" s="16" t="s">
        <v>20</v>
      </c>
      <c r="E6" s="20" t="s">
        <v>21</v>
      </c>
      <c r="F6" s="19">
        <v>0</v>
      </c>
      <c r="G6" s="20" t="s">
        <v>21</v>
      </c>
      <c r="H6" s="19">
        <v>0</v>
      </c>
      <c r="I6" s="19">
        <f>F6+H6</f>
        <v>0</v>
      </c>
      <c r="J6" s="26"/>
    </row>
    <row r="7" spans="1:10" s="1" customFormat="1" ht="15">
      <c r="A7" s="15">
        <v>5</v>
      </c>
      <c r="B7" s="16" t="s">
        <v>18</v>
      </c>
      <c r="C7" s="17" t="s">
        <v>22</v>
      </c>
      <c r="D7" s="16" t="s">
        <v>23</v>
      </c>
      <c r="E7" s="20" t="s">
        <v>21</v>
      </c>
      <c r="F7" s="19">
        <v>0</v>
      </c>
      <c r="G7" s="20" t="s">
        <v>21</v>
      </c>
      <c r="H7" s="19">
        <v>0</v>
      </c>
      <c r="I7" s="19">
        <f>F7+H7</f>
        <v>0</v>
      </c>
      <c r="J7" s="26"/>
    </row>
    <row r="8" spans="1:10" s="2" customFormat="1" ht="15">
      <c r="A8" s="15">
        <v>6</v>
      </c>
      <c r="B8" s="16" t="s">
        <v>18</v>
      </c>
      <c r="C8" s="17" t="s">
        <v>24</v>
      </c>
      <c r="D8" s="16" t="s">
        <v>25</v>
      </c>
      <c r="E8" s="18">
        <v>60</v>
      </c>
      <c r="F8" s="19">
        <f aca="true" t="shared" si="0" ref="F8:F32">E8*0.4</f>
        <v>24</v>
      </c>
      <c r="G8" s="19">
        <v>67.91</v>
      </c>
      <c r="H8" s="19">
        <f aca="true" t="shared" si="1" ref="H8:H32">G8*0.6</f>
        <v>40.745999999999995</v>
      </c>
      <c r="I8" s="19">
        <f aca="true" t="shared" si="2" ref="I8:I47">F8+H8</f>
        <v>64.746</v>
      </c>
      <c r="J8" s="26" t="s">
        <v>26</v>
      </c>
    </row>
    <row r="9" spans="1:10" s="2" customFormat="1" ht="15">
      <c r="A9" s="15">
        <v>7</v>
      </c>
      <c r="B9" s="16" t="s">
        <v>18</v>
      </c>
      <c r="C9" s="17" t="s">
        <v>27</v>
      </c>
      <c r="D9" s="16" t="s">
        <v>28</v>
      </c>
      <c r="E9" s="22">
        <v>60</v>
      </c>
      <c r="F9" s="19">
        <f t="shared" si="0"/>
        <v>24</v>
      </c>
      <c r="G9" s="19">
        <v>62.84</v>
      </c>
      <c r="H9" s="19">
        <f t="shared" si="1"/>
        <v>37.704</v>
      </c>
      <c r="I9" s="19">
        <f t="shared" si="2"/>
        <v>61.704</v>
      </c>
      <c r="J9" s="27"/>
    </row>
    <row r="10" spans="1:10" s="2" customFormat="1" ht="15">
      <c r="A10" s="15">
        <v>8</v>
      </c>
      <c r="B10" s="16" t="s">
        <v>18</v>
      </c>
      <c r="C10" s="17" t="s">
        <v>29</v>
      </c>
      <c r="D10" s="16" t="s">
        <v>30</v>
      </c>
      <c r="E10" s="18">
        <v>63</v>
      </c>
      <c r="F10" s="19">
        <f t="shared" si="0"/>
        <v>25.200000000000003</v>
      </c>
      <c r="G10" s="19">
        <v>67.67</v>
      </c>
      <c r="H10" s="19">
        <f t="shared" si="1"/>
        <v>40.602</v>
      </c>
      <c r="I10" s="19">
        <f t="shared" si="2"/>
        <v>65.80199999999999</v>
      </c>
      <c r="J10" s="26" t="s">
        <v>31</v>
      </c>
    </row>
    <row r="11" spans="1:10" s="2" customFormat="1" ht="15">
      <c r="A11" s="15">
        <v>9</v>
      </c>
      <c r="B11" s="16" t="s">
        <v>18</v>
      </c>
      <c r="C11" s="17" t="s">
        <v>32</v>
      </c>
      <c r="D11" s="16" t="s">
        <v>33</v>
      </c>
      <c r="E11" s="18">
        <v>56</v>
      </c>
      <c r="F11" s="19">
        <f t="shared" si="0"/>
        <v>22.400000000000002</v>
      </c>
      <c r="G11" s="19">
        <v>57.72</v>
      </c>
      <c r="H11" s="19">
        <f t="shared" si="1"/>
        <v>34.632</v>
      </c>
      <c r="I11" s="19">
        <f t="shared" si="2"/>
        <v>57.032</v>
      </c>
      <c r="J11" s="26"/>
    </row>
    <row r="12" spans="1:10" s="2" customFormat="1" ht="15">
      <c r="A12" s="15">
        <v>10</v>
      </c>
      <c r="B12" s="16" t="s">
        <v>18</v>
      </c>
      <c r="C12" s="17" t="s">
        <v>34</v>
      </c>
      <c r="D12" s="16" t="s">
        <v>35</v>
      </c>
      <c r="E12" s="18">
        <v>60</v>
      </c>
      <c r="F12" s="19">
        <f t="shared" si="0"/>
        <v>24</v>
      </c>
      <c r="G12" s="19">
        <v>64.22</v>
      </c>
      <c r="H12" s="19">
        <f t="shared" si="1"/>
        <v>38.532</v>
      </c>
      <c r="I12" s="19">
        <f t="shared" si="2"/>
        <v>62.532</v>
      </c>
      <c r="J12" s="26"/>
    </row>
    <row r="13" spans="1:10" s="2" customFormat="1" ht="15">
      <c r="A13" s="15">
        <v>11</v>
      </c>
      <c r="B13" s="16" t="s">
        <v>18</v>
      </c>
      <c r="C13" s="17" t="s">
        <v>36</v>
      </c>
      <c r="D13" s="16" t="s">
        <v>37</v>
      </c>
      <c r="E13" s="18">
        <v>55</v>
      </c>
      <c r="F13" s="19">
        <f t="shared" si="0"/>
        <v>22</v>
      </c>
      <c r="G13" s="19">
        <v>61.27</v>
      </c>
      <c r="H13" s="19">
        <f t="shared" si="1"/>
        <v>36.762</v>
      </c>
      <c r="I13" s="19">
        <f t="shared" si="2"/>
        <v>58.762</v>
      </c>
      <c r="J13" s="26"/>
    </row>
    <row r="14" spans="1:10" s="2" customFormat="1" ht="15">
      <c r="A14" s="15">
        <v>12</v>
      </c>
      <c r="B14" s="16" t="s">
        <v>38</v>
      </c>
      <c r="C14" s="17" t="s">
        <v>39</v>
      </c>
      <c r="D14" s="16" t="s">
        <v>40</v>
      </c>
      <c r="E14" s="18">
        <v>60.5</v>
      </c>
      <c r="F14" s="19">
        <f t="shared" si="0"/>
        <v>24.200000000000003</v>
      </c>
      <c r="G14" s="19">
        <v>58.32</v>
      </c>
      <c r="H14" s="19">
        <f t="shared" si="1"/>
        <v>34.992</v>
      </c>
      <c r="I14" s="19">
        <f t="shared" si="2"/>
        <v>59.192</v>
      </c>
      <c r="J14" s="26"/>
    </row>
    <row r="15" spans="1:10" s="2" customFormat="1" ht="15">
      <c r="A15" s="15">
        <v>13</v>
      </c>
      <c r="B15" s="16" t="s">
        <v>38</v>
      </c>
      <c r="C15" s="17" t="s">
        <v>41</v>
      </c>
      <c r="D15" s="16" t="s">
        <v>42</v>
      </c>
      <c r="E15" s="18">
        <v>69.5</v>
      </c>
      <c r="F15" s="19">
        <f t="shared" si="0"/>
        <v>27.8</v>
      </c>
      <c r="G15" s="19">
        <v>66.28</v>
      </c>
      <c r="H15" s="19">
        <f t="shared" si="1"/>
        <v>39.768</v>
      </c>
      <c r="I15" s="19">
        <f t="shared" si="2"/>
        <v>67.568</v>
      </c>
      <c r="J15" s="26" t="s">
        <v>31</v>
      </c>
    </row>
    <row r="16" spans="1:10" s="2" customFormat="1" ht="15">
      <c r="A16" s="15">
        <v>14</v>
      </c>
      <c r="B16" s="16" t="s">
        <v>38</v>
      </c>
      <c r="C16" s="17" t="s">
        <v>43</v>
      </c>
      <c r="D16" s="16" t="s">
        <v>44</v>
      </c>
      <c r="E16" s="21">
        <v>66.5</v>
      </c>
      <c r="F16" s="19">
        <f t="shared" si="0"/>
        <v>26.6</v>
      </c>
      <c r="G16" s="19">
        <v>52.84</v>
      </c>
      <c r="H16" s="19">
        <f t="shared" si="1"/>
        <v>31.704</v>
      </c>
      <c r="I16" s="19">
        <f t="shared" si="2"/>
        <v>58.304</v>
      </c>
      <c r="J16" s="27"/>
    </row>
    <row r="17" spans="1:10" s="2" customFormat="1" ht="15">
      <c r="A17" s="15">
        <v>15</v>
      </c>
      <c r="B17" s="16" t="s">
        <v>38</v>
      </c>
      <c r="C17" s="17" t="s">
        <v>45</v>
      </c>
      <c r="D17" s="16" t="s">
        <v>46</v>
      </c>
      <c r="E17" s="22">
        <v>63</v>
      </c>
      <c r="F17" s="19">
        <f t="shared" si="0"/>
        <v>25.200000000000003</v>
      </c>
      <c r="G17" s="19">
        <v>54.91</v>
      </c>
      <c r="H17" s="19">
        <f t="shared" si="1"/>
        <v>32.946</v>
      </c>
      <c r="I17" s="19">
        <f t="shared" si="2"/>
        <v>58.146</v>
      </c>
      <c r="J17" s="26"/>
    </row>
    <row r="18" spans="1:10" s="2" customFormat="1" ht="15">
      <c r="A18" s="15">
        <v>16</v>
      </c>
      <c r="B18" s="16" t="s">
        <v>38</v>
      </c>
      <c r="C18" s="17" t="s">
        <v>47</v>
      </c>
      <c r="D18" s="16" t="s">
        <v>48</v>
      </c>
      <c r="E18" s="20">
        <v>58</v>
      </c>
      <c r="F18" s="19">
        <f t="shared" si="0"/>
        <v>23.200000000000003</v>
      </c>
      <c r="G18" s="19">
        <v>55.3</v>
      </c>
      <c r="H18" s="19">
        <f t="shared" si="1"/>
        <v>33.18</v>
      </c>
      <c r="I18" s="19">
        <f t="shared" si="2"/>
        <v>56.38</v>
      </c>
      <c r="J18" s="26"/>
    </row>
    <row r="19" spans="1:10" s="2" customFormat="1" ht="15">
      <c r="A19" s="15">
        <v>17</v>
      </c>
      <c r="B19" s="16" t="s">
        <v>38</v>
      </c>
      <c r="C19" s="17" t="s">
        <v>49</v>
      </c>
      <c r="D19" s="16" t="s">
        <v>50</v>
      </c>
      <c r="E19" s="22">
        <v>58.5</v>
      </c>
      <c r="F19" s="19">
        <f t="shared" si="0"/>
        <v>23.400000000000002</v>
      </c>
      <c r="G19" s="23">
        <v>56.5</v>
      </c>
      <c r="H19" s="19">
        <f t="shared" si="1"/>
        <v>33.9</v>
      </c>
      <c r="I19" s="19">
        <f t="shared" si="2"/>
        <v>57.3</v>
      </c>
      <c r="J19" s="27"/>
    </row>
    <row r="20" spans="1:10" s="2" customFormat="1" ht="15">
      <c r="A20" s="15">
        <v>18</v>
      </c>
      <c r="B20" s="16" t="s">
        <v>38</v>
      </c>
      <c r="C20" s="17" t="s">
        <v>51</v>
      </c>
      <c r="D20" s="16" t="s">
        <v>52</v>
      </c>
      <c r="E20" s="18">
        <v>55.5</v>
      </c>
      <c r="F20" s="19">
        <f t="shared" si="0"/>
        <v>22.200000000000003</v>
      </c>
      <c r="G20" s="19">
        <v>54.76</v>
      </c>
      <c r="H20" s="19">
        <f t="shared" si="1"/>
        <v>32.855999999999995</v>
      </c>
      <c r="I20" s="19">
        <f t="shared" si="2"/>
        <v>55.056</v>
      </c>
      <c r="J20" s="26"/>
    </row>
    <row r="21" spans="1:10" s="2" customFormat="1" ht="15">
      <c r="A21" s="15">
        <v>19</v>
      </c>
      <c r="B21" s="16" t="s">
        <v>38</v>
      </c>
      <c r="C21" s="17" t="s">
        <v>53</v>
      </c>
      <c r="D21" s="16" t="s">
        <v>54</v>
      </c>
      <c r="E21" s="20">
        <v>44.5</v>
      </c>
      <c r="F21" s="19">
        <f t="shared" si="0"/>
        <v>17.8</v>
      </c>
      <c r="G21" s="24">
        <v>50</v>
      </c>
      <c r="H21" s="19">
        <f t="shared" si="1"/>
        <v>30</v>
      </c>
      <c r="I21" s="19">
        <f t="shared" si="2"/>
        <v>47.8</v>
      </c>
      <c r="J21" s="26"/>
    </row>
    <row r="22" spans="1:10" s="2" customFormat="1" ht="15">
      <c r="A22" s="15">
        <v>20</v>
      </c>
      <c r="B22" s="16" t="s">
        <v>55</v>
      </c>
      <c r="C22" s="17" t="s">
        <v>56</v>
      </c>
      <c r="D22" s="16" t="s">
        <v>57</v>
      </c>
      <c r="E22" s="20">
        <v>53</v>
      </c>
      <c r="F22" s="19">
        <f t="shared" si="0"/>
        <v>21.200000000000003</v>
      </c>
      <c r="G22" s="24">
        <v>55.8</v>
      </c>
      <c r="H22" s="19">
        <f t="shared" si="1"/>
        <v>33.48</v>
      </c>
      <c r="I22" s="19">
        <f t="shared" si="2"/>
        <v>54.68</v>
      </c>
      <c r="J22" s="26"/>
    </row>
    <row r="23" spans="1:10" s="2" customFormat="1" ht="15">
      <c r="A23" s="15">
        <v>21</v>
      </c>
      <c r="B23" s="16" t="s">
        <v>55</v>
      </c>
      <c r="C23" s="17" t="s">
        <v>58</v>
      </c>
      <c r="D23" s="16" t="s">
        <v>59</v>
      </c>
      <c r="E23" s="21">
        <v>52</v>
      </c>
      <c r="F23" s="19">
        <f t="shared" si="0"/>
        <v>20.8</v>
      </c>
      <c r="G23" s="20" t="s">
        <v>21</v>
      </c>
      <c r="H23" s="19">
        <v>0</v>
      </c>
      <c r="I23" s="19">
        <f t="shared" si="2"/>
        <v>20.8</v>
      </c>
      <c r="J23" s="27"/>
    </row>
    <row r="24" spans="1:10" s="2" customFormat="1" ht="15">
      <c r="A24" s="15">
        <v>22</v>
      </c>
      <c r="B24" s="16" t="s">
        <v>55</v>
      </c>
      <c r="C24" s="17" t="s">
        <v>60</v>
      </c>
      <c r="D24" s="16" t="s">
        <v>61</v>
      </c>
      <c r="E24" s="20">
        <v>63.5</v>
      </c>
      <c r="F24" s="19">
        <f t="shared" si="0"/>
        <v>25.400000000000002</v>
      </c>
      <c r="G24" s="24">
        <v>59.39</v>
      </c>
      <c r="H24" s="19">
        <f t="shared" si="1"/>
        <v>35.634</v>
      </c>
      <c r="I24" s="19">
        <f t="shared" si="2"/>
        <v>61.034000000000006</v>
      </c>
      <c r="J24" s="26"/>
    </row>
    <row r="25" spans="1:10" s="2" customFormat="1" ht="15">
      <c r="A25" s="15">
        <v>23</v>
      </c>
      <c r="B25" s="16" t="s">
        <v>62</v>
      </c>
      <c r="C25" s="17" t="s">
        <v>63</v>
      </c>
      <c r="D25" s="16" t="s">
        <v>64</v>
      </c>
      <c r="E25" s="20">
        <v>60</v>
      </c>
      <c r="F25" s="19">
        <f t="shared" si="0"/>
        <v>24</v>
      </c>
      <c r="G25" s="24">
        <v>62.38</v>
      </c>
      <c r="H25" s="19">
        <f t="shared" si="1"/>
        <v>37.428</v>
      </c>
      <c r="I25" s="19">
        <f t="shared" si="2"/>
        <v>61.428</v>
      </c>
      <c r="J25" s="26" t="s">
        <v>26</v>
      </c>
    </row>
    <row r="26" spans="1:10" s="2" customFormat="1" ht="15">
      <c r="A26" s="15">
        <v>24</v>
      </c>
      <c r="B26" s="16" t="s">
        <v>62</v>
      </c>
      <c r="C26" s="17" t="s">
        <v>65</v>
      </c>
      <c r="D26" s="16" t="s">
        <v>66</v>
      </c>
      <c r="E26" s="20">
        <v>53</v>
      </c>
      <c r="F26" s="19">
        <f t="shared" si="0"/>
        <v>21.200000000000003</v>
      </c>
      <c r="G26" s="24">
        <v>56.12</v>
      </c>
      <c r="H26" s="19">
        <f t="shared" si="1"/>
        <v>33.672</v>
      </c>
      <c r="I26" s="19">
        <f t="shared" si="2"/>
        <v>54.872</v>
      </c>
      <c r="J26" s="26"/>
    </row>
    <row r="27" spans="1:10" s="2" customFormat="1" ht="15">
      <c r="A27" s="15">
        <v>25</v>
      </c>
      <c r="B27" s="16" t="s">
        <v>62</v>
      </c>
      <c r="C27" s="17" t="s">
        <v>67</v>
      </c>
      <c r="D27" s="16" t="s">
        <v>68</v>
      </c>
      <c r="E27" s="20">
        <v>63</v>
      </c>
      <c r="F27" s="19">
        <f t="shared" si="0"/>
        <v>25.200000000000003</v>
      </c>
      <c r="G27" s="24">
        <v>58.87</v>
      </c>
      <c r="H27" s="19">
        <f t="shared" si="1"/>
        <v>35.321999999999996</v>
      </c>
      <c r="I27" s="19">
        <f t="shared" si="2"/>
        <v>60.522</v>
      </c>
      <c r="J27" s="26"/>
    </row>
    <row r="28" spans="1:10" s="2" customFormat="1" ht="15">
      <c r="A28" s="15">
        <v>26</v>
      </c>
      <c r="B28" s="16" t="s">
        <v>62</v>
      </c>
      <c r="C28" s="17" t="s">
        <v>69</v>
      </c>
      <c r="D28" s="16" t="s">
        <v>70</v>
      </c>
      <c r="E28" s="21">
        <v>60</v>
      </c>
      <c r="F28" s="19">
        <f t="shared" si="0"/>
        <v>24</v>
      </c>
      <c r="G28" s="25">
        <v>52.03</v>
      </c>
      <c r="H28" s="19">
        <f t="shared" si="1"/>
        <v>31.218</v>
      </c>
      <c r="I28" s="19">
        <f t="shared" si="2"/>
        <v>55.218</v>
      </c>
      <c r="J28" s="27"/>
    </row>
    <row r="29" spans="1:10" s="2" customFormat="1" ht="15">
      <c r="A29" s="15">
        <v>27</v>
      </c>
      <c r="B29" s="16" t="s">
        <v>62</v>
      </c>
      <c r="C29" s="17" t="s">
        <v>71</v>
      </c>
      <c r="D29" s="16" t="s">
        <v>72</v>
      </c>
      <c r="E29" s="18">
        <v>70</v>
      </c>
      <c r="F29" s="19">
        <f t="shared" si="0"/>
        <v>28</v>
      </c>
      <c r="G29" s="19">
        <v>58.37</v>
      </c>
      <c r="H29" s="19">
        <f t="shared" si="1"/>
        <v>35.022</v>
      </c>
      <c r="I29" s="19">
        <f t="shared" si="2"/>
        <v>63.022</v>
      </c>
      <c r="J29" s="26"/>
    </row>
    <row r="30" spans="1:10" s="2" customFormat="1" ht="15">
      <c r="A30" s="15">
        <v>28</v>
      </c>
      <c r="B30" s="16" t="s">
        <v>62</v>
      </c>
      <c r="C30" s="17" t="s">
        <v>73</v>
      </c>
      <c r="D30" s="16" t="s">
        <v>74</v>
      </c>
      <c r="E30" s="18">
        <v>72</v>
      </c>
      <c r="F30" s="19">
        <f t="shared" si="0"/>
        <v>28.8</v>
      </c>
      <c r="G30" s="19">
        <v>66.22</v>
      </c>
      <c r="H30" s="19">
        <f t="shared" si="1"/>
        <v>39.732</v>
      </c>
      <c r="I30" s="19">
        <f t="shared" si="2"/>
        <v>68.532</v>
      </c>
      <c r="J30" s="26" t="s">
        <v>31</v>
      </c>
    </row>
    <row r="31" spans="1:10" s="2" customFormat="1" ht="15">
      <c r="A31" s="15">
        <v>29</v>
      </c>
      <c r="B31" s="16" t="s">
        <v>62</v>
      </c>
      <c r="C31" s="17" t="s">
        <v>75</v>
      </c>
      <c r="D31" s="16" t="s">
        <v>76</v>
      </c>
      <c r="E31" s="20">
        <v>62</v>
      </c>
      <c r="F31" s="19">
        <f t="shared" si="0"/>
        <v>24.8</v>
      </c>
      <c r="G31" s="24">
        <v>49.09</v>
      </c>
      <c r="H31" s="19">
        <f t="shared" si="1"/>
        <v>29.454</v>
      </c>
      <c r="I31" s="19">
        <f t="shared" si="2"/>
        <v>54.254000000000005</v>
      </c>
      <c r="J31" s="26"/>
    </row>
    <row r="32" spans="1:10" s="2" customFormat="1" ht="15">
      <c r="A32" s="15">
        <v>30</v>
      </c>
      <c r="B32" s="16" t="s">
        <v>62</v>
      </c>
      <c r="C32" s="17" t="s">
        <v>77</v>
      </c>
      <c r="D32" s="16" t="s">
        <v>78</v>
      </c>
      <c r="E32" s="20">
        <v>66</v>
      </c>
      <c r="F32" s="19">
        <f t="shared" si="0"/>
        <v>26.400000000000002</v>
      </c>
      <c r="G32" s="24">
        <v>48.64</v>
      </c>
      <c r="H32" s="19">
        <f t="shared" si="1"/>
        <v>29.183999999999997</v>
      </c>
      <c r="I32" s="19">
        <f t="shared" si="2"/>
        <v>55.584</v>
      </c>
      <c r="J32" s="26"/>
    </row>
    <row r="33" spans="1:10" s="2" customFormat="1" ht="15">
      <c r="A33" s="15">
        <v>31</v>
      </c>
      <c r="B33" s="16" t="s">
        <v>79</v>
      </c>
      <c r="C33" s="17" t="s">
        <v>80</v>
      </c>
      <c r="D33" s="16" t="s">
        <v>81</v>
      </c>
      <c r="E33" s="20" t="s">
        <v>21</v>
      </c>
      <c r="F33" s="19">
        <v>0</v>
      </c>
      <c r="G33" s="20" t="s">
        <v>21</v>
      </c>
      <c r="H33" s="19">
        <v>0</v>
      </c>
      <c r="I33" s="19">
        <f t="shared" si="2"/>
        <v>0</v>
      </c>
      <c r="J33" s="26"/>
    </row>
    <row r="34" spans="1:10" s="2" customFormat="1" ht="15">
      <c r="A34" s="15">
        <v>32</v>
      </c>
      <c r="B34" s="16" t="s">
        <v>79</v>
      </c>
      <c r="C34" s="17" t="s">
        <v>82</v>
      </c>
      <c r="D34" s="16" t="s">
        <v>83</v>
      </c>
      <c r="E34" s="20" t="s">
        <v>21</v>
      </c>
      <c r="F34" s="19">
        <v>0</v>
      </c>
      <c r="G34" s="20" t="s">
        <v>21</v>
      </c>
      <c r="H34" s="19">
        <v>0</v>
      </c>
      <c r="I34" s="19">
        <f t="shared" si="2"/>
        <v>0</v>
      </c>
      <c r="J34" s="26"/>
    </row>
    <row r="35" spans="1:10" s="2" customFormat="1" ht="15">
      <c r="A35" s="15">
        <v>33</v>
      </c>
      <c r="B35" s="16" t="s">
        <v>79</v>
      </c>
      <c r="C35" s="17" t="s">
        <v>84</v>
      </c>
      <c r="D35" s="16" t="s">
        <v>85</v>
      </c>
      <c r="E35" s="20">
        <v>68</v>
      </c>
      <c r="F35" s="19">
        <f>E35*0.4</f>
        <v>27.200000000000003</v>
      </c>
      <c r="G35" s="24">
        <v>54.5</v>
      </c>
      <c r="H35" s="19">
        <f>G35*0.6</f>
        <v>32.699999999999996</v>
      </c>
      <c r="I35" s="19">
        <f t="shared" si="2"/>
        <v>59.9</v>
      </c>
      <c r="J35" s="26"/>
    </row>
    <row r="36" spans="1:10" s="2" customFormat="1" ht="15">
      <c r="A36" s="15">
        <v>34</v>
      </c>
      <c r="B36" s="16" t="s">
        <v>79</v>
      </c>
      <c r="C36" s="17" t="s">
        <v>86</v>
      </c>
      <c r="D36" s="16" t="s">
        <v>87</v>
      </c>
      <c r="E36" s="18">
        <v>78</v>
      </c>
      <c r="F36" s="19">
        <f>E36*0.4</f>
        <v>31.200000000000003</v>
      </c>
      <c r="G36" s="19">
        <v>67.07</v>
      </c>
      <c r="H36" s="19">
        <f>G36*0.6</f>
        <v>40.242</v>
      </c>
      <c r="I36" s="19">
        <f t="shared" si="2"/>
        <v>71.44200000000001</v>
      </c>
      <c r="J36" s="26" t="s">
        <v>31</v>
      </c>
    </row>
    <row r="37" spans="1:10" s="2" customFormat="1" ht="15">
      <c r="A37" s="15">
        <v>35</v>
      </c>
      <c r="B37" s="16" t="s">
        <v>79</v>
      </c>
      <c r="C37" s="17" t="s">
        <v>88</v>
      </c>
      <c r="D37" s="16" t="s">
        <v>89</v>
      </c>
      <c r="E37" s="18">
        <v>82</v>
      </c>
      <c r="F37" s="19">
        <f>E37*0.4</f>
        <v>32.800000000000004</v>
      </c>
      <c r="G37" s="19">
        <v>59.85</v>
      </c>
      <c r="H37" s="19">
        <f>G37*0.6</f>
        <v>35.91</v>
      </c>
      <c r="I37" s="19">
        <f t="shared" si="2"/>
        <v>68.71000000000001</v>
      </c>
      <c r="J37" s="26"/>
    </row>
    <row r="38" spans="1:10" s="2" customFormat="1" ht="15">
      <c r="A38" s="15">
        <v>36</v>
      </c>
      <c r="B38" s="16" t="s">
        <v>79</v>
      </c>
      <c r="C38" s="17" t="s">
        <v>90</v>
      </c>
      <c r="D38" s="16" t="s">
        <v>91</v>
      </c>
      <c r="E38" s="20" t="s">
        <v>21</v>
      </c>
      <c r="F38" s="19">
        <v>0</v>
      </c>
      <c r="G38" s="20" t="s">
        <v>21</v>
      </c>
      <c r="H38" s="19">
        <v>0</v>
      </c>
      <c r="I38" s="19">
        <f t="shared" si="2"/>
        <v>0</v>
      </c>
      <c r="J38" s="26"/>
    </row>
    <row r="39" spans="1:10" s="2" customFormat="1" ht="15">
      <c r="A39" s="15">
        <v>37</v>
      </c>
      <c r="B39" s="16" t="s">
        <v>79</v>
      </c>
      <c r="C39" s="17" t="s">
        <v>92</v>
      </c>
      <c r="D39" s="16" t="s">
        <v>93</v>
      </c>
      <c r="E39" s="20" t="s">
        <v>21</v>
      </c>
      <c r="F39" s="19">
        <v>0</v>
      </c>
      <c r="G39" s="20" t="s">
        <v>21</v>
      </c>
      <c r="H39" s="19">
        <v>0</v>
      </c>
      <c r="I39" s="19">
        <f t="shared" si="2"/>
        <v>0</v>
      </c>
      <c r="J39" s="26"/>
    </row>
    <row r="40" spans="1:10" s="2" customFormat="1" ht="15">
      <c r="A40" s="15">
        <v>38</v>
      </c>
      <c r="B40" s="16" t="s">
        <v>79</v>
      </c>
      <c r="C40" s="17" t="s">
        <v>94</v>
      </c>
      <c r="D40" s="16" t="s">
        <v>95</v>
      </c>
      <c r="E40" s="21">
        <v>64</v>
      </c>
      <c r="F40" s="19">
        <f>E40*0.4</f>
        <v>25.6</v>
      </c>
      <c r="G40" s="20" t="s">
        <v>21</v>
      </c>
      <c r="H40" s="19">
        <v>0</v>
      </c>
      <c r="I40" s="19">
        <f t="shared" si="2"/>
        <v>25.6</v>
      </c>
      <c r="J40" s="27"/>
    </row>
    <row r="41" spans="1:10" s="2" customFormat="1" ht="15">
      <c r="A41" s="15">
        <v>39</v>
      </c>
      <c r="B41" s="16" t="s">
        <v>79</v>
      </c>
      <c r="C41" s="17" t="s">
        <v>96</v>
      </c>
      <c r="D41" s="16" t="s">
        <v>97</v>
      </c>
      <c r="E41" s="20" t="s">
        <v>21</v>
      </c>
      <c r="F41" s="19">
        <v>0</v>
      </c>
      <c r="G41" s="20" t="s">
        <v>21</v>
      </c>
      <c r="H41" s="19">
        <v>0</v>
      </c>
      <c r="I41" s="19">
        <f t="shared" si="2"/>
        <v>0</v>
      </c>
      <c r="J41" s="26"/>
    </row>
    <row r="42" spans="1:10" s="2" customFormat="1" ht="15">
      <c r="A42" s="15">
        <v>40</v>
      </c>
      <c r="B42" s="16" t="s">
        <v>79</v>
      </c>
      <c r="C42" s="17" t="s">
        <v>98</v>
      </c>
      <c r="D42" s="16" t="s">
        <v>99</v>
      </c>
      <c r="E42" s="22">
        <v>77</v>
      </c>
      <c r="F42" s="19">
        <f>E42*0.4</f>
        <v>30.8</v>
      </c>
      <c r="G42" s="23">
        <v>51.71</v>
      </c>
      <c r="H42" s="19">
        <f>G42*0.6</f>
        <v>31.026</v>
      </c>
      <c r="I42" s="19">
        <f t="shared" si="2"/>
        <v>61.826</v>
      </c>
      <c r="J42" s="27"/>
    </row>
    <row r="43" spans="1:10" s="2" customFormat="1" ht="15">
      <c r="A43" s="15">
        <v>41</v>
      </c>
      <c r="B43" s="16" t="s">
        <v>79</v>
      </c>
      <c r="C43" s="17" t="s">
        <v>100</v>
      </c>
      <c r="D43" s="16" t="s">
        <v>101</v>
      </c>
      <c r="E43" s="20">
        <v>80</v>
      </c>
      <c r="F43" s="19">
        <f>E43*0.4</f>
        <v>32</v>
      </c>
      <c r="G43" s="24">
        <v>58.47</v>
      </c>
      <c r="H43" s="19">
        <f>G43*0.6</f>
        <v>35.082</v>
      </c>
      <c r="I43" s="19">
        <f t="shared" si="2"/>
        <v>67.082</v>
      </c>
      <c r="J43" s="26"/>
    </row>
    <row r="44" spans="1:10" s="2" customFormat="1" ht="15">
      <c r="A44" s="15">
        <v>42</v>
      </c>
      <c r="B44" s="16" t="s">
        <v>79</v>
      </c>
      <c r="C44" s="17" t="s">
        <v>102</v>
      </c>
      <c r="D44" s="16" t="s">
        <v>103</v>
      </c>
      <c r="E44" s="20" t="s">
        <v>21</v>
      </c>
      <c r="F44" s="19">
        <v>0</v>
      </c>
      <c r="G44" s="20" t="s">
        <v>21</v>
      </c>
      <c r="H44" s="19">
        <v>0</v>
      </c>
      <c r="I44" s="19">
        <f t="shared" si="2"/>
        <v>0</v>
      </c>
      <c r="J44" s="26"/>
    </row>
    <row r="45" spans="1:10" s="2" customFormat="1" ht="15">
      <c r="A45" s="15">
        <v>43</v>
      </c>
      <c r="B45" s="16" t="s">
        <v>79</v>
      </c>
      <c r="C45" s="17" t="s">
        <v>104</v>
      </c>
      <c r="D45" s="16" t="s">
        <v>105</v>
      </c>
      <c r="E45" s="20" t="s">
        <v>21</v>
      </c>
      <c r="F45" s="19">
        <v>0</v>
      </c>
      <c r="G45" s="20" t="s">
        <v>21</v>
      </c>
      <c r="H45" s="19">
        <v>0</v>
      </c>
      <c r="I45" s="19">
        <f t="shared" si="2"/>
        <v>0</v>
      </c>
      <c r="J45" s="26"/>
    </row>
    <row r="46" spans="1:10" s="2" customFormat="1" ht="15">
      <c r="A46" s="15">
        <v>44</v>
      </c>
      <c r="B46" s="16" t="s">
        <v>79</v>
      </c>
      <c r="C46" s="17" t="s">
        <v>106</v>
      </c>
      <c r="D46" s="16" t="s">
        <v>107</v>
      </c>
      <c r="E46" s="20" t="s">
        <v>21</v>
      </c>
      <c r="F46" s="19">
        <v>0</v>
      </c>
      <c r="G46" s="20" t="s">
        <v>21</v>
      </c>
      <c r="H46" s="19">
        <v>0</v>
      </c>
      <c r="I46" s="23">
        <f t="shared" si="2"/>
        <v>0</v>
      </c>
      <c r="J46" s="27"/>
    </row>
    <row r="47" spans="1:10" s="2" customFormat="1" ht="15">
      <c r="A47" s="15">
        <v>45</v>
      </c>
      <c r="B47" s="16" t="s">
        <v>79</v>
      </c>
      <c r="C47" s="17" t="s">
        <v>108</v>
      </c>
      <c r="D47" s="16" t="s">
        <v>109</v>
      </c>
      <c r="E47" s="20" t="s">
        <v>21</v>
      </c>
      <c r="F47" s="19">
        <v>0</v>
      </c>
      <c r="G47" s="20" t="s">
        <v>21</v>
      </c>
      <c r="H47" s="19">
        <v>0</v>
      </c>
      <c r="I47" s="19">
        <f t="shared" si="2"/>
        <v>0</v>
      </c>
      <c r="J47" s="26"/>
    </row>
    <row r="48" spans="1:10" s="2" customFormat="1" ht="15">
      <c r="A48" s="15">
        <v>46</v>
      </c>
      <c r="B48" s="16" t="s">
        <v>79</v>
      </c>
      <c r="C48" s="17" t="s">
        <v>110</v>
      </c>
      <c r="D48" s="16" t="s">
        <v>111</v>
      </c>
      <c r="E48" s="20">
        <v>56</v>
      </c>
      <c r="F48" s="19">
        <f aca="true" t="shared" si="3" ref="F48:F53">E48*0.4</f>
        <v>22.400000000000002</v>
      </c>
      <c r="G48" s="24">
        <v>56.69</v>
      </c>
      <c r="H48" s="19">
        <f aca="true" t="shared" si="4" ref="H48:H53">G48*0.6</f>
        <v>34.013999999999996</v>
      </c>
      <c r="I48" s="19">
        <f aca="true" t="shared" si="5" ref="I48:I67">F48+H48</f>
        <v>56.414</v>
      </c>
      <c r="J48" s="26"/>
    </row>
    <row r="49" spans="1:10" s="2" customFormat="1" ht="15">
      <c r="A49" s="15">
        <v>47</v>
      </c>
      <c r="B49" s="16" t="s">
        <v>112</v>
      </c>
      <c r="C49" s="17" t="s">
        <v>113</v>
      </c>
      <c r="D49" s="16" t="s">
        <v>114</v>
      </c>
      <c r="E49" s="18">
        <v>80</v>
      </c>
      <c r="F49" s="19">
        <f t="shared" si="3"/>
        <v>32</v>
      </c>
      <c r="G49" s="19">
        <v>66.62</v>
      </c>
      <c r="H49" s="19">
        <f t="shared" si="4"/>
        <v>39.972</v>
      </c>
      <c r="I49" s="19">
        <f t="shared" si="5"/>
        <v>71.97200000000001</v>
      </c>
      <c r="J49" s="26" t="s">
        <v>31</v>
      </c>
    </row>
    <row r="50" spans="1:10" s="2" customFormat="1" ht="15">
      <c r="A50" s="15">
        <v>48</v>
      </c>
      <c r="B50" s="16" t="s">
        <v>112</v>
      </c>
      <c r="C50" s="17" t="s">
        <v>115</v>
      </c>
      <c r="D50" s="16" t="s">
        <v>116</v>
      </c>
      <c r="E50" s="20">
        <v>84</v>
      </c>
      <c r="F50" s="19">
        <f t="shared" si="3"/>
        <v>33.6</v>
      </c>
      <c r="G50" s="24">
        <v>58.21</v>
      </c>
      <c r="H50" s="19">
        <f t="shared" si="4"/>
        <v>34.926</v>
      </c>
      <c r="I50" s="19">
        <f t="shared" si="5"/>
        <v>68.52600000000001</v>
      </c>
      <c r="J50" s="26"/>
    </row>
    <row r="51" spans="1:10" s="2" customFormat="1" ht="15">
      <c r="A51" s="15">
        <v>49</v>
      </c>
      <c r="B51" s="16" t="s">
        <v>112</v>
      </c>
      <c r="C51" s="17" t="s">
        <v>117</v>
      </c>
      <c r="D51" s="16" t="s">
        <v>118</v>
      </c>
      <c r="E51" s="22">
        <v>83</v>
      </c>
      <c r="F51" s="19">
        <f t="shared" si="3"/>
        <v>33.2</v>
      </c>
      <c r="G51" s="23">
        <v>58.94</v>
      </c>
      <c r="H51" s="19">
        <f t="shared" si="4"/>
        <v>35.364</v>
      </c>
      <c r="I51" s="19">
        <f t="shared" si="5"/>
        <v>68.564</v>
      </c>
      <c r="J51" s="27"/>
    </row>
    <row r="52" spans="1:10" s="2" customFormat="1" ht="15">
      <c r="A52" s="15">
        <v>50</v>
      </c>
      <c r="B52" s="16" t="s">
        <v>112</v>
      </c>
      <c r="C52" s="17" t="s">
        <v>119</v>
      </c>
      <c r="D52" s="16" t="s">
        <v>120</v>
      </c>
      <c r="E52" s="22">
        <v>63</v>
      </c>
      <c r="F52" s="19">
        <f t="shared" si="3"/>
        <v>25.200000000000003</v>
      </c>
      <c r="G52" s="23">
        <v>54.08</v>
      </c>
      <c r="H52" s="19">
        <f t="shared" si="4"/>
        <v>32.448</v>
      </c>
      <c r="I52" s="19">
        <f t="shared" si="5"/>
        <v>57.648</v>
      </c>
      <c r="J52" s="26"/>
    </row>
    <row r="53" spans="1:10" s="2" customFormat="1" ht="15">
      <c r="A53" s="15">
        <v>51</v>
      </c>
      <c r="B53" s="16" t="s">
        <v>112</v>
      </c>
      <c r="C53" s="17" t="s">
        <v>121</v>
      </c>
      <c r="D53" s="16" t="s">
        <v>122</v>
      </c>
      <c r="E53" s="18">
        <v>64</v>
      </c>
      <c r="F53" s="19">
        <f t="shared" si="3"/>
        <v>25.6</v>
      </c>
      <c r="G53" s="19">
        <v>55.83</v>
      </c>
      <c r="H53" s="19">
        <f t="shared" si="4"/>
        <v>33.498</v>
      </c>
      <c r="I53" s="19">
        <f t="shared" si="5"/>
        <v>59.098</v>
      </c>
      <c r="J53" s="26"/>
    </row>
    <row r="54" spans="1:10" s="2" customFormat="1" ht="15">
      <c r="A54" s="15">
        <v>52</v>
      </c>
      <c r="B54" s="16" t="s">
        <v>112</v>
      </c>
      <c r="C54" s="17" t="s">
        <v>123</v>
      </c>
      <c r="D54" s="16" t="s">
        <v>124</v>
      </c>
      <c r="E54" s="20" t="s">
        <v>21</v>
      </c>
      <c r="F54" s="19">
        <v>0</v>
      </c>
      <c r="G54" s="20" t="s">
        <v>21</v>
      </c>
      <c r="H54" s="19">
        <v>0</v>
      </c>
      <c r="I54" s="19">
        <f t="shared" si="5"/>
        <v>0</v>
      </c>
      <c r="J54" s="26"/>
    </row>
    <row r="55" spans="1:10" s="2" customFormat="1" ht="15">
      <c r="A55" s="15">
        <v>53</v>
      </c>
      <c r="B55" s="16" t="s">
        <v>112</v>
      </c>
      <c r="C55" s="17" t="s">
        <v>125</v>
      </c>
      <c r="D55" s="16" t="s">
        <v>126</v>
      </c>
      <c r="E55" s="20">
        <v>74</v>
      </c>
      <c r="F55" s="19">
        <f>E55*0.4</f>
        <v>29.6</v>
      </c>
      <c r="G55" s="20" t="s">
        <v>21</v>
      </c>
      <c r="H55" s="19">
        <v>0</v>
      </c>
      <c r="I55" s="19">
        <f t="shared" si="5"/>
        <v>29.6</v>
      </c>
      <c r="J55" s="26"/>
    </row>
    <row r="56" spans="1:10" s="2" customFormat="1" ht="15">
      <c r="A56" s="15">
        <v>54</v>
      </c>
      <c r="B56" s="16" t="s">
        <v>112</v>
      </c>
      <c r="C56" s="17" t="s">
        <v>127</v>
      </c>
      <c r="D56" s="16" t="s">
        <v>128</v>
      </c>
      <c r="E56" s="20" t="s">
        <v>21</v>
      </c>
      <c r="F56" s="19">
        <v>0</v>
      </c>
      <c r="G56" s="20" t="s">
        <v>21</v>
      </c>
      <c r="H56" s="19">
        <v>0</v>
      </c>
      <c r="I56" s="23">
        <f t="shared" si="5"/>
        <v>0</v>
      </c>
      <c r="J56" s="27"/>
    </row>
    <row r="57" spans="1:10" s="2" customFormat="1" ht="15">
      <c r="A57" s="15">
        <v>55</v>
      </c>
      <c r="B57" s="16" t="s">
        <v>129</v>
      </c>
      <c r="C57" s="17" t="s">
        <v>130</v>
      </c>
      <c r="D57" s="16" t="s">
        <v>131</v>
      </c>
      <c r="E57" s="22">
        <v>60.5</v>
      </c>
      <c r="F57" s="19">
        <f>E57*0.4</f>
        <v>24.200000000000003</v>
      </c>
      <c r="G57" s="23">
        <v>66.23</v>
      </c>
      <c r="H57" s="19">
        <f>G57*0.6</f>
        <v>39.738</v>
      </c>
      <c r="I57" s="19">
        <f t="shared" si="5"/>
        <v>63.938</v>
      </c>
      <c r="J57" s="26" t="s">
        <v>26</v>
      </c>
    </row>
    <row r="58" spans="1:10" s="2" customFormat="1" ht="15">
      <c r="A58" s="15">
        <v>56</v>
      </c>
      <c r="B58" s="16" t="s">
        <v>129</v>
      </c>
      <c r="C58" s="17" t="s">
        <v>132</v>
      </c>
      <c r="D58" s="16" t="s">
        <v>133</v>
      </c>
      <c r="E58" s="20">
        <v>35.5</v>
      </c>
      <c r="F58" s="19">
        <f>E58*0.4</f>
        <v>14.200000000000001</v>
      </c>
      <c r="G58" s="20" t="s">
        <v>21</v>
      </c>
      <c r="H58" s="19">
        <v>0</v>
      </c>
      <c r="I58" s="19">
        <f t="shared" si="5"/>
        <v>14.200000000000001</v>
      </c>
      <c r="J58" s="26"/>
    </row>
    <row r="59" spans="1:10" s="2" customFormat="1" ht="15">
      <c r="A59" s="15">
        <v>57</v>
      </c>
      <c r="B59" s="16" t="s">
        <v>129</v>
      </c>
      <c r="C59" s="17" t="s">
        <v>134</v>
      </c>
      <c r="D59" s="16" t="s">
        <v>135</v>
      </c>
      <c r="E59" s="18">
        <v>49</v>
      </c>
      <c r="F59" s="19">
        <f>E59*0.4</f>
        <v>19.6</v>
      </c>
      <c r="G59" s="19">
        <v>60.8</v>
      </c>
      <c r="H59" s="19">
        <f>G59*0.6</f>
        <v>36.48</v>
      </c>
      <c r="I59" s="19">
        <f t="shared" si="5"/>
        <v>56.08</v>
      </c>
      <c r="J59" s="26"/>
    </row>
    <row r="60" spans="1:10" s="2" customFormat="1" ht="15">
      <c r="A60" s="15">
        <v>58</v>
      </c>
      <c r="B60" s="16" t="s">
        <v>129</v>
      </c>
      <c r="C60" s="17" t="s">
        <v>136</v>
      </c>
      <c r="D60" s="16" t="s">
        <v>137</v>
      </c>
      <c r="E60" s="18">
        <v>68.5</v>
      </c>
      <c r="F60" s="19">
        <f>E60*0.4</f>
        <v>27.400000000000002</v>
      </c>
      <c r="G60" s="19">
        <v>70.24</v>
      </c>
      <c r="H60" s="19">
        <f>G60*0.6</f>
        <v>42.144</v>
      </c>
      <c r="I60" s="19">
        <f t="shared" si="5"/>
        <v>69.544</v>
      </c>
      <c r="J60" s="26" t="s">
        <v>31</v>
      </c>
    </row>
    <row r="61" spans="1:10" s="2" customFormat="1" ht="15">
      <c r="A61" s="15">
        <v>59</v>
      </c>
      <c r="B61" s="16" t="s">
        <v>129</v>
      </c>
      <c r="C61" s="17" t="s">
        <v>138</v>
      </c>
      <c r="D61" s="16" t="s">
        <v>139</v>
      </c>
      <c r="E61" s="18">
        <v>53</v>
      </c>
      <c r="F61" s="19">
        <f>E61*0.4</f>
        <v>21.200000000000003</v>
      </c>
      <c r="G61" s="19">
        <v>56.66</v>
      </c>
      <c r="H61" s="19">
        <f>G61*0.6</f>
        <v>33.995999999999995</v>
      </c>
      <c r="I61" s="19">
        <f t="shared" si="5"/>
        <v>55.196</v>
      </c>
      <c r="J61" s="26"/>
    </row>
    <row r="62" spans="1:10" s="2" customFormat="1" ht="15">
      <c r="A62" s="15">
        <v>60</v>
      </c>
      <c r="B62" s="16" t="s">
        <v>129</v>
      </c>
      <c r="C62" s="17" t="s">
        <v>140</v>
      </c>
      <c r="D62" s="16" t="s">
        <v>141</v>
      </c>
      <c r="E62" s="20" t="s">
        <v>21</v>
      </c>
      <c r="F62" s="19">
        <v>0</v>
      </c>
      <c r="G62" s="20" t="s">
        <v>21</v>
      </c>
      <c r="H62" s="19">
        <v>0</v>
      </c>
      <c r="I62" s="19">
        <f t="shared" si="5"/>
        <v>0</v>
      </c>
      <c r="J62" s="26"/>
    </row>
    <row r="63" spans="1:10" s="2" customFormat="1" ht="15">
      <c r="A63" s="15">
        <v>61</v>
      </c>
      <c r="B63" s="16" t="s">
        <v>129</v>
      </c>
      <c r="C63" s="17" t="s">
        <v>142</v>
      </c>
      <c r="D63" s="16" t="s">
        <v>143</v>
      </c>
      <c r="E63" s="21">
        <v>65</v>
      </c>
      <c r="F63" s="19">
        <f>E63*0.4</f>
        <v>26</v>
      </c>
      <c r="G63" s="25">
        <v>61.36</v>
      </c>
      <c r="H63" s="19">
        <f>G63*0.6</f>
        <v>36.815999999999995</v>
      </c>
      <c r="I63" s="19">
        <f t="shared" si="5"/>
        <v>62.815999999999995</v>
      </c>
      <c r="J63" s="27"/>
    </row>
    <row r="64" spans="1:10" s="2" customFormat="1" ht="15">
      <c r="A64" s="15">
        <v>62</v>
      </c>
      <c r="B64" s="16" t="s">
        <v>129</v>
      </c>
      <c r="C64" s="17" t="s">
        <v>144</v>
      </c>
      <c r="D64" s="16" t="s">
        <v>145</v>
      </c>
      <c r="E64" s="18">
        <v>63.5</v>
      </c>
      <c r="F64" s="19">
        <f>E64*0.4</f>
        <v>25.400000000000002</v>
      </c>
      <c r="G64" s="19">
        <v>58.14</v>
      </c>
      <c r="H64" s="19">
        <f>G64*0.6</f>
        <v>34.884</v>
      </c>
      <c r="I64" s="19">
        <f t="shared" si="5"/>
        <v>60.284000000000006</v>
      </c>
      <c r="J64" s="26"/>
    </row>
    <row r="65" spans="1:10" s="2" customFormat="1" ht="15">
      <c r="A65" s="15">
        <v>63</v>
      </c>
      <c r="B65" s="16" t="s">
        <v>146</v>
      </c>
      <c r="C65" s="17" t="s">
        <v>147</v>
      </c>
      <c r="D65" s="16" t="s">
        <v>148</v>
      </c>
      <c r="E65" s="20">
        <v>69</v>
      </c>
      <c r="F65" s="19">
        <f>E65*0.4</f>
        <v>27.6</v>
      </c>
      <c r="G65" s="24">
        <v>56.63</v>
      </c>
      <c r="H65" s="19">
        <f>G65*0.6</f>
        <v>33.978</v>
      </c>
      <c r="I65" s="19">
        <f t="shared" si="5"/>
        <v>61.578</v>
      </c>
      <c r="J65" s="26"/>
    </row>
    <row r="66" spans="1:10" s="2" customFormat="1" ht="15">
      <c r="A66" s="15">
        <v>64</v>
      </c>
      <c r="B66" s="16" t="s">
        <v>146</v>
      </c>
      <c r="C66" s="17" t="s">
        <v>149</v>
      </c>
      <c r="D66" s="16" t="s">
        <v>150</v>
      </c>
      <c r="E66" s="18">
        <v>75</v>
      </c>
      <c r="F66" s="19">
        <f>E66*0.4</f>
        <v>30</v>
      </c>
      <c r="G66" s="19">
        <v>58.57</v>
      </c>
      <c r="H66" s="19">
        <f>G66*0.6</f>
        <v>35.141999999999996</v>
      </c>
      <c r="I66" s="19">
        <f t="shared" si="5"/>
        <v>65.142</v>
      </c>
      <c r="J66" s="26"/>
    </row>
    <row r="67" spans="1:10" s="2" customFormat="1" ht="15">
      <c r="A67" s="15">
        <v>65</v>
      </c>
      <c r="B67" s="16" t="s">
        <v>146</v>
      </c>
      <c r="C67" s="17" t="s">
        <v>151</v>
      </c>
      <c r="D67" s="16" t="s">
        <v>152</v>
      </c>
      <c r="E67" s="20" t="s">
        <v>21</v>
      </c>
      <c r="F67" s="19">
        <v>0</v>
      </c>
      <c r="G67" s="20" t="s">
        <v>21</v>
      </c>
      <c r="H67" s="19">
        <v>0</v>
      </c>
      <c r="I67" s="19">
        <f t="shared" si="5"/>
        <v>0</v>
      </c>
      <c r="J67" s="26"/>
    </row>
    <row r="68" spans="1:10" s="2" customFormat="1" ht="15">
      <c r="A68" s="15">
        <v>66</v>
      </c>
      <c r="B68" s="16" t="s">
        <v>146</v>
      </c>
      <c r="C68" s="17" t="s">
        <v>153</v>
      </c>
      <c r="D68" s="16" t="s">
        <v>154</v>
      </c>
      <c r="E68" s="18">
        <v>45</v>
      </c>
      <c r="F68" s="19">
        <f aca="true" t="shared" si="6" ref="F68:F74">E68*0.4</f>
        <v>18</v>
      </c>
      <c r="G68" s="19">
        <v>50.51</v>
      </c>
      <c r="H68" s="19">
        <f aca="true" t="shared" si="7" ref="H68:H74">G68*0.6</f>
        <v>30.305999999999997</v>
      </c>
      <c r="I68" s="19">
        <f aca="true" t="shared" si="8" ref="I68:I75">F68+H68</f>
        <v>48.306</v>
      </c>
      <c r="J68" s="26"/>
    </row>
    <row r="69" spans="1:10" s="2" customFormat="1" ht="15">
      <c r="A69" s="15">
        <v>67</v>
      </c>
      <c r="B69" s="16" t="s">
        <v>146</v>
      </c>
      <c r="C69" s="17" t="s">
        <v>155</v>
      </c>
      <c r="D69" s="16" t="s">
        <v>156</v>
      </c>
      <c r="E69" s="22">
        <v>69</v>
      </c>
      <c r="F69" s="19">
        <f t="shared" si="6"/>
        <v>27.6</v>
      </c>
      <c r="G69" s="23">
        <v>55.1</v>
      </c>
      <c r="H69" s="19">
        <f t="shared" si="7"/>
        <v>33.06</v>
      </c>
      <c r="I69" s="19">
        <f t="shared" si="8"/>
        <v>60.660000000000004</v>
      </c>
      <c r="J69" s="27"/>
    </row>
    <row r="70" spans="1:10" s="2" customFormat="1" ht="15">
      <c r="A70" s="15">
        <v>68</v>
      </c>
      <c r="B70" s="16" t="s">
        <v>146</v>
      </c>
      <c r="C70" s="17" t="s">
        <v>157</v>
      </c>
      <c r="D70" s="16" t="s">
        <v>158</v>
      </c>
      <c r="E70" s="20">
        <v>65</v>
      </c>
      <c r="F70" s="19">
        <f t="shared" si="6"/>
        <v>26</v>
      </c>
      <c r="G70" s="19">
        <v>52.76</v>
      </c>
      <c r="H70" s="19">
        <f t="shared" si="7"/>
        <v>31.656</v>
      </c>
      <c r="I70" s="19">
        <f t="shared" si="8"/>
        <v>57.656</v>
      </c>
      <c r="J70" s="26"/>
    </row>
    <row r="71" spans="1:10" s="2" customFormat="1" ht="15">
      <c r="A71" s="15">
        <v>69</v>
      </c>
      <c r="B71" s="16" t="s">
        <v>146</v>
      </c>
      <c r="C71" s="17" t="s">
        <v>159</v>
      </c>
      <c r="D71" s="16" t="s">
        <v>160</v>
      </c>
      <c r="E71" s="20">
        <v>70</v>
      </c>
      <c r="F71" s="19">
        <f t="shared" si="6"/>
        <v>28</v>
      </c>
      <c r="G71" s="19">
        <v>55.41</v>
      </c>
      <c r="H71" s="19">
        <f t="shared" si="7"/>
        <v>33.245999999999995</v>
      </c>
      <c r="I71" s="19">
        <f t="shared" si="8"/>
        <v>61.245999999999995</v>
      </c>
      <c r="J71" s="26"/>
    </row>
    <row r="72" spans="1:10" s="2" customFormat="1" ht="15">
      <c r="A72" s="15">
        <v>70</v>
      </c>
      <c r="B72" s="16" t="s">
        <v>146</v>
      </c>
      <c r="C72" s="17" t="s">
        <v>161</v>
      </c>
      <c r="D72" s="16" t="s">
        <v>162</v>
      </c>
      <c r="E72" s="22">
        <v>64</v>
      </c>
      <c r="F72" s="19">
        <f t="shared" si="6"/>
        <v>25.6</v>
      </c>
      <c r="G72" s="19">
        <v>52.37</v>
      </c>
      <c r="H72" s="19">
        <f t="shared" si="7"/>
        <v>31.421999999999997</v>
      </c>
      <c r="I72" s="19">
        <f t="shared" si="8"/>
        <v>57.022</v>
      </c>
      <c r="J72" s="26"/>
    </row>
    <row r="73" spans="1:10" s="2" customFormat="1" ht="15">
      <c r="A73" s="15">
        <v>71</v>
      </c>
      <c r="B73" s="16" t="s">
        <v>163</v>
      </c>
      <c r="C73" s="17" t="s">
        <v>164</v>
      </c>
      <c r="D73" s="16" t="s">
        <v>165</v>
      </c>
      <c r="E73" s="22">
        <v>77</v>
      </c>
      <c r="F73" s="19">
        <f t="shared" si="6"/>
        <v>30.8</v>
      </c>
      <c r="G73" s="23">
        <v>52.63</v>
      </c>
      <c r="H73" s="19">
        <f t="shared" si="7"/>
        <v>31.578</v>
      </c>
      <c r="I73" s="19">
        <f t="shared" si="8"/>
        <v>62.378</v>
      </c>
      <c r="J73" s="27"/>
    </row>
    <row r="74" spans="1:10" s="2" customFormat="1" ht="15">
      <c r="A74" s="15">
        <v>72</v>
      </c>
      <c r="B74" s="16" t="s">
        <v>163</v>
      </c>
      <c r="C74" s="17" t="s">
        <v>166</v>
      </c>
      <c r="D74" s="16" t="s">
        <v>167</v>
      </c>
      <c r="E74" s="18">
        <v>48</v>
      </c>
      <c r="F74" s="19">
        <f t="shared" si="6"/>
        <v>19.200000000000003</v>
      </c>
      <c r="G74" s="20" t="s">
        <v>21</v>
      </c>
      <c r="H74" s="19">
        <v>0</v>
      </c>
      <c r="I74" s="19">
        <f t="shared" si="8"/>
        <v>19.200000000000003</v>
      </c>
      <c r="J74" s="26"/>
    </row>
    <row r="75" spans="1:10" s="2" customFormat="1" ht="15">
      <c r="A75" s="15">
        <v>73</v>
      </c>
      <c r="B75" s="16" t="s">
        <v>163</v>
      </c>
      <c r="C75" s="17" t="s">
        <v>168</v>
      </c>
      <c r="D75" s="16" t="s">
        <v>169</v>
      </c>
      <c r="E75" s="20" t="s">
        <v>21</v>
      </c>
      <c r="F75" s="19">
        <v>0</v>
      </c>
      <c r="G75" s="20" t="s">
        <v>21</v>
      </c>
      <c r="H75" s="19">
        <v>0</v>
      </c>
      <c r="I75" s="19">
        <f t="shared" si="8"/>
        <v>0</v>
      </c>
      <c r="J75" s="26"/>
    </row>
    <row r="76" spans="1:10" s="2" customFormat="1" ht="15">
      <c r="A76" s="15">
        <v>74</v>
      </c>
      <c r="B76" s="16" t="s">
        <v>163</v>
      </c>
      <c r="C76" s="17" t="s">
        <v>170</v>
      </c>
      <c r="D76" s="16" t="s">
        <v>171</v>
      </c>
      <c r="E76" s="20">
        <v>58</v>
      </c>
      <c r="F76" s="19">
        <f aca="true" t="shared" si="9" ref="F76:F86">E76*0.4</f>
        <v>23.200000000000003</v>
      </c>
      <c r="G76" s="19">
        <v>64.53</v>
      </c>
      <c r="H76" s="19">
        <f aca="true" t="shared" si="10" ref="H76:H86">G76*0.6</f>
        <v>38.717999999999996</v>
      </c>
      <c r="I76" s="19">
        <f aca="true" t="shared" si="11" ref="I76:I114">F76+H76</f>
        <v>61.918</v>
      </c>
      <c r="J76" s="26"/>
    </row>
    <row r="77" spans="1:10" s="2" customFormat="1" ht="15">
      <c r="A77" s="15">
        <v>75</v>
      </c>
      <c r="B77" s="16" t="s">
        <v>163</v>
      </c>
      <c r="C77" s="17" t="s">
        <v>172</v>
      </c>
      <c r="D77" s="16" t="s">
        <v>173</v>
      </c>
      <c r="E77" s="22">
        <v>89</v>
      </c>
      <c r="F77" s="19">
        <f t="shared" si="9"/>
        <v>35.6</v>
      </c>
      <c r="G77" s="19">
        <v>68.68</v>
      </c>
      <c r="H77" s="19">
        <f t="shared" si="10"/>
        <v>41.208000000000006</v>
      </c>
      <c r="I77" s="19">
        <f t="shared" si="11"/>
        <v>76.808</v>
      </c>
      <c r="J77" s="26" t="s">
        <v>31</v>
      </c>
    </row>
    <row r="78" spans="1:10" s="2" customFormat="1" ht="15">
      <c r="A78" s="15">
        <v>76</v>
      </c>
      <c r="B78" s="16" t="s">
        <v>163</v>
      </c>
      <c r="C78" s="17" t="s">
        <v>174</v>
      </c>
      <c r="D78" s="16" t="s">
        <v>175</v>
      </c>
      <c r="E78" s="18">
        <v>70</v>
      </c>
      <c r="F78" s="19">
        <f t="shared" si="9"/>
        <v>28</v>
      </c>
      <c r="G78" s="19">
        <v>51.73</v>
      </c>
      <c r="H78" s="19">
        <f t="shared" si="10"/>
        <v>31.037999999999997</v>
      </c>
      <c r="I78" s="19">
        <f t="shared" si="11"/>
        <v>59.038</v>
      </c>
      <c r="J78" s="26"/>
    </row>
    <row r="79" spans="1:10" s="2" customFormat="1" ht="15">
      <c r="A79" s="15">
        <v>77</v>
      </c>
      <c r="B79" s="16" t="s">
        <v>163</v>
      </c>
      <c r="C79" s="17" t="s">
        <v>176</v>
      </c>
      <c r="D79" s="16" t="s">
        <v>177</v>
      </c>
      <c r="E79" s="21">
        <v>74</v>
      </c>
      <c r="F79" s="19">
        <f t="shared" si="9"/>
        <v>29.6</v>
      </c>
      <c r="G79" s="25">
        <v>50.29</v>
      </c>
      <c r="H79" s="19">
        <f t="shared" si="10"/>
        <v>30.174</v>
      </c>
      <c r="I79" s="19">
        <f t="shared" si="11"/>
        <v>59.774</v>
      </c>
      <c r="J79" s="27"/>
    </row>
    <row r="80" spans="1:10" s="2" customFormat="1" ht="15">
      <c r="A80" s="15">
        <v>78</v>
      </c>
      <c r="B80" s="16" t="s">
        <v>163</v>
      </c>
      <c r="C80" s="17" t="s">
        <v>178</v>
      </c>
      <c r="D80" s="16" t="s">
        <v>179</v>
      </c>
      <c r="E80" s="21">
        <v>78</v>
      </c>
      <c r="F80" s="19">
        <f t="shared" si="9"/>
        <v>31.200000000000003</v>
      </c>
      <c r="G80" s="25">
        <v>58.45</v>
      </c>
      <c r="H80" s="19">
        <f t="shared" si="10"/>
        <v>35.07</v>
      </c>
      <c r="I80" s="19">
        <f t="shared" si="11"/>
        <v>66.27000000000001</v>
      </c>
      <c r="J80" s="27"/>
    </row>
    <row r="81" spans="1:10" s="2" customFormat="1" ht="15">
      <c r="A81" s="15">
        <v>79</v>
      </c>
      <c r="B81" s="16" t="s">
        <v>180</v>
      </c>
      <c r="C81" s="17" t="s">
        <v>181</v>
      </c>
      <c r="D81" s="16" t="s">
        <v>182</v>
      </c>
      <c r="E81" s="20">
        <v>59</v>
      </c>
      <c r="F81" s="19">
        <f t="shared" si="9"/>
        <v>23.6</v>
      </c>
      <c r="G81" s="24">
        <v>65.98</v>
      </c>
      <c r="H81" s="19">
        <f t="shared" si="10"/>
        <v>39.588</v>
      </c>
      <c r="I81" s="19">
        <f t="shared" si="11"/>
        <v>63.188</v>
      </c>
      <c r="J81" s="26" t="s">
        <v>26</v>
      </c>
    </row>
    <row r="82" spans="1:10" s="2" customFormat="1" ht="15">
      <c r="A82" s="15">
        <v>80</v>
      </c>
      <c r="B82" s="16" t="s">
        <v>180</v>
      </c>
      <c r="C82" s="17" t="s">
        <v>183</v>
      </c>
      <c r="D82" s="16" t="s">
        <v>184</v>
      </c>
      <c r="E82" s="20">
        <v>45</v>
      </c>
      <c r="F82" s="19">
        <f t="shared" si="9"/>
        <v>18</v>
      </c>
      <c r="G82" s="24">
        <v>58.72</v>
      </c>
      <c r="H82" s="19">
        <f t="shared" si="10"/>
        <v>35.232</v>
      </c>
      <c r="I82" s="19">
        <f t="shared" si="11"/>
        <v>53.232</v>
      </c>
      <c r="J82" s="26"/>
    </row>
    <row r="83" spans="1:10" s="2" customFormat="1" ht="15">
      <c r="A83" s="15">
        <v>81</v>
      </c>
      <c r="B83" s="16" t="s">
        <v>180</v>
      </c>
      <c r="C83" s="17" t="s">
        <v>185</v>
      </c>
      <c r="D83" s="16" t="s">
        <v>186</v>
      </c>
      <c r="E83" s="18">
        <v>50</v>
      </c>
      <c r="F83" s="19">
        <f t="shared" si="9"/>
        <v>20</v>
      </c>
      <c r="G83" s="19">
        <v>61.71</v>
      </c>
      <c r="H83" s="19">
        <f t="shared" si="10"/>
        <v>37.025999999999996</v>
      </c>
      <c r="I83" s="19">
        <f t="shared" si="11"/>
        <v>57.025999999999996</v>
      </c>
      <c r="J83" s="26"/>
    </row>
    <row r="84" spans="1:10" s="2" customFormat="1" ht="15">
      <c r="A84" s="15">
        <v>82</v>
      </c>
      <c r="B84" s="16" t="s">
        <v>180</v>
      </c>
      <c r="C84" s="17" t="s">
        <v>187</v>
      </c>
      <c r="D84" s="16" t="s">
        <v>188</v>
      </c>
      <c r="E84" s="18">
        <v>40</v>
      </c>
      <c r="F84" s="19">
        <f t="shared" si="9"/>
        <v>16</v>
      </c>
      <c r="G84" s="19">
        <v>56.38</v>
      </c>
      <c r="H84" s="19">
        <f t="shared" si="10"/>
        <v>33.828</v>
      </c>
      <c r="I84" s="19">
        <f t="shared" si="11"/>
        <v>49.828</v>
      </c>
      <c r="J84" s="26"/>
    </row>
    <row r="85" spans="1:10" s="2" customFormat="1" ht="15">
      <c r="A85" s="15">
        <v>83</v>
      </c>
      <c r="B85" s="16" t="s">
        <v>180</v>
      </c>
      <c r="C85" s="17" t="s">
        <v>189</v>
      </c>
      <c r="D85" s="16" t="s">
        <v>190</v>
      </c>
      <c r="E85" s="21">
        <v>54</v>
      </c>
      <c r="F85" s="19">
        <f t="shared" si="9"/>
        <v>21.6</v>
      </c>
      <c r="G85" s="25">
        <v>63.49</v>
      </c>
      <c r="H85" s="19">
        <f t="shared" si="10"/>
        <v>38.094</v>
      </c>
      <c r="I85" s="19">
        <f t="shared" si="11"/>
        <v>59.694</v>
      </c>
      <c r="J85" s="27"/>
    </row>
    <row r="86" spans="1:10" s="2" customFormat="1" ht="15">
      <c r="A86" s="15">
        <v>84</v>
      </c>
      <c r="B86" s="16" t="s">
        <v>180</v>
      </c>
      <c r="C86" s="17" t="s">
        <v>191</v>
      </c>
      <c r="D86" s="16" t="s">
        <v>192</v>
      </c>
      <c r="E86" s="18">
        <v>62</v>
      </c>
      <c r="F86" s="19">
        <f t="shared" si="9"/>
        <v>24.8</v>
      </c>
      <c r="G86" s="19">
        <v>70.32</v>
      </c>
      <c r="H86" s="19">
        <f t="shared" si="10"/>
        <v>42.19199999999999</v>
      </c>
      <c r="I86" s="19">
        <f t="shared" si="11"/>
        <v>66.99199999999999</v>
      </c>
      <c r="J86" s="26" t="s">
        <v>31</v>
      </c>
    </row>
    <row r="87" spans="1:10" s="2" customFormat="1" ht="15">
      <c r="A87" s="15">
        <v>85</v>
      </c>
      <c r="B87" s="16" t="s">
        <v>180</v>
      </c>
      <c r="C87" s="17" t="s">
        <v>193</v>
      </c>
      <c r="D87" s="16" t="s">
        <v>194</v>
      </c>
      <c r="E87" s="20" t="s">
        <v>21</v>
      </c>
      <c r="F87" s="19">
        <v>0</v>
      </c>
      <c r="G87" s="20" t="s">
        <v>21</v>
      </c>
      <c r="H87" s="19">
        <v>0</v>
      </c>
      <c r="I87" s="19">
        <f t="shared" si="11"/>
        <v>0</v>
      </c>
      <c r="J87" s="26"/>
    </row>
    <row r="88" spans="1:10" s="2" customFormat="1" ht="15">
      <c r="A88" s="15">
        <v>86</v>
      </c>
      <c r="B88" s="16" t="s">
        <v>180</v>
      </c>
      <c r="C88" s="17" t="s">
        <v>195</v>
      </c>
      <c r="D88" s="16" t="s">
        <v>196</v>
      </c>
      <c r="E88" s="20">
        <v>42</v>
      </c>
      <c r="F88" s="19">
        <f>E88*0.4</f>
        <v>16.8</v>
      </c>
      <c r="G88" s="24">
        <v>58.86</v>
      </c>
      <c r="H88" s="19">
        <f>G88*0.6</f>
        <v>35.315999999999995</v>
      </c>
      <c r="I88" s="19">
        <f t="shared" si="11"/>
        <v>52.116</v>
      </c>
      <c r="J88" s="26"/>
    </row>
    <row r="89" spans="1:10" s="2" customFormat="1" ht="15">
      <c r="A89" s="15">
        <v>87</v>
      </c>
      <c r="B89" s="16" t="s">
        <v>180</v>
      </c>
      <c r="C89" s="17" t="s">
        <v>197</v>
      </c>
      <c r="D89" s="16" t="s">
        <v>198</v>
      </c>
      <c r="E89" s="22">
        <v>49</v>
      </c>
      <c r="F89" s="19">
        <f>E89*0.4</f>
        <v>19.6</v>
      </c>
      <c r="G89" s="23">
        <v>49.69</v>
      </c>
      <c r="H89" s="19">
        <f>G89*0.6</f>
        <v>29.813999999999997</v>
      </c>
      <c r="I89" s="19">
        <f t="shared" si="11"/>
        <v>49.414</v>
      </c>
      <c r="J89" s="27"/>
    </row>
    <row r="90" spans="1:10" s="2" customFormat="1" ht="15">
      <c r="A90" s="15">
        <v>88</v>
      </c>
      <c r="B90" s="16" t="s">
        <v>180</v>
      </c>
      <c r="C90" s="17" t="s">
        <v>199</v>
      </c>
      <c r="D90" s="16" t="s">
        <v>200</v>
      </c>
      <c r="E90" s="18">
        <v>43</v>
      </c>
      <c r="F90" s="19">
        <f>E90*0.4</f>
        <v>17.2</v>
      </c>
      <c r="G90" s="19">
        <v>48.96</v>
      </c>
      <c r="H90" s="19">
        <f>G90*0.6</f>
        <v>29.375999999999998</v>
      </c>
      <c r="I90" s="19">
        <f t="shared" si="11"/>
        <v>46.57599999999999</v>
      </c>
      <c r="J90" s="26"/>
    </row>
    <row r="91" spans="1:10" s="2" customFormat="1" ht="15">
      <c r="A91" s="15">
        <v>89</v>
      </c>
      <c r="B91" s="16" t="s">
        <v>180</v>
      </c>
      <c r="C91" s="17" t="s">
        <v>201</v>
      </c>
      <c r="D91" s="16" t="s">
        <v>202</v>
      </c>
      <c r="E91" s="20">
        <v>39</v>
      </c>
      <c r="F91" s="19">
        <f>E91*0.4</f>
        <v>15.600000000000001</v>
      </c>
      <c r="G91" s="24">
        <v>50.25</v>
      </c>
      <c r="H91" s="19">
        <f>G91*0.6</f>
        <v>30.15</v>
      </c>
      <c r="I91" s="19">
        <f t="shared" si="11"/>
        <v>45.75</v>
      </c>
      <c r="J91" s="26"/>
    </row>
    <row r="92" spans="1:10" s="2" customFormat="1" ht="15">
      <c r="A92" s="15">
        <v>90</v>
      </c>
      <c r="B92" s="16" t="s">
        <v>180</v>
      </c>
      <c r="C92" s="17" t="s">
        <v>203</v>
      </c>
      <c r="D92" s="16" t="s">
        <v>204</v>
      </c>
      <c r="E92" s="18">
        <v>44</v>
      </c>
      <c r="F92" s="19">
        <f>E92*0.4</f>
        <v>17.6</v>
      </c>
      <c r="G92" s="19">
        <v>47.27</v>
      </c>
      <c r="H92" s="19">
        <f>G92*0.6</f>
        <v>28.362000000000002</v>
      </c>
      <c r="I92" s="19">
        <f t="shared" si="11"/>
        <v>45.962</v>
      </c>
      <c r="J92" s="26"/>
    </row>
    <row r="93" spans="1:10" s="1" customFormat="1" ht="15">
      <c r="A93" s="15">
        <v>91</v>
      </c>
      <c r="B93" s="16" t="s">
        <v>180</v>
      </c>
      <c r="C93" s="17" t="s">
        <v>205</v>
      </c>
      <c r="D93" s="16" t="s">
        <v>206</v>
      </c>
      <c r="E93" s="20" t="s">
        <v>21</v>
      </c>
      <c r="F93" s="19">
        <v>0</v>
      </c>
      <c r="G93" s="20" t="s">
        <v>21</v>
      </c>
      <c r="H93" s="19">
        <v>0</v>
      </c>
      <c r="I93" s="19">
        <f t="shared" si="11"/>
        <v>0</v>
      </c>
      <c r="J93" s="26"/>
    </row>
    <row r="94" spans="1:10" s="2" customFormat="1" ht="15">
      <c r="A94" s="15">
        <v>92</v>
      </c>
      <c r="B94" s="16" t="s">
        <v>180</v>
      </c>
      <c r="C94" s="17" t="s">
        <v>207</v>
      </c>
      <c r="D94" s="16" t="s">
        <v>208</v>
      </c>
      <c r="E94" s="20">
        <v>55</v>
      </c>
      <c r="F94" s="19">
        <f>E94*0.4</f>
        <v>22</v>
      </c>
      <c r="G94" s="24">
        <v>52.14</v>
      </c>
      <c r="H94" s="19">
        <f>G94*0.6</f>
        <v>31.284</v>
      </c>
      <c r="I94" s="19">
        <f t="shared" si="11"/>
        <v>53.284</v>
      </c>
      <c r="J94" s="26"/>
    </row>
    <row r="95" spans="1:10" s="2" customFormat="1" ht="15">
      <c r="A95" s="15">
        <v>93</v>
      </c>
      <c r="B95" s="16" t="s">
        <v>180</v>
      </c>
      <c r="C95" s="17" t="s">
        <v>209</v>
      </c>
      <c r="D95" s="16" t="s">
        <v>210</v>
      </c>
      <c r="E95" s="20">
        <v>55</v>
      </c>
      <c r="F95" s="19">
        <f>E95*0.4</f>
        <v>22</v>
      </c>
      <c r="G95" s="24">
        <v>51.03</v>
      </c>
      <c r="H95" s="19">
        <f>G95*0.6</f>
        <v>30.618</v>
      </c>
      <c r="I95" s="19">
        <f t="shared" si="11"/>
        <v>52.617999999999995</v>
      </c>
      <c r="J95" s="26"/>
    </row>
    <row r="96" spans="1:10" s="2" customFormat="1" ht="15">
      <c r="A96" s="15">
        <v>94</v>
      </c>
      <c r="B96" s="16" t="s">
        <v>180</v>
      </c>
      <c r="C96" s="17" t="s">
        <v>211</v>
      </c>
      <c r="D96" s="16" t="s">
        <v>212</v>
      </c>
      <c r="E96" s="20" t="s">
        <v>21</v>
      </c>
      <c r="F96" s="19">
        <v>0</v>
      </c>
      <c r="G96" s="20" t="s">
        <v>21</v>
      </c>
      <c r="H96" s="19">
        <v>0</v>
      </c>
      <c r="I96" s="19">
        <f t="shared" si="11"/>
        <v>0</v>
      </c>
      <c r="J96" s="26"/>
    </row>
    <row r="97" spans="1:10" s="2" customFormat="1" ht="15">
      <c r="A97" s="15">
        <v>95</v>
      </c>
      <c r="B97" s="16" t="s">
        <v>180</v>
      </c>
      <c r="C97" s="17" t="s">
        <v>213</v>
      </c>
      <c r="D97" s="16" t="s">
        <v>214</v>
      </c>
      <c r="E97" s="18">
        <v>63</v>
      </c>
      <c r="F97" s="19">
        <f>E97*0.4</f>
        <v>25.200000000000003</v>
      </c>
      <c r="G97" s="19">
        <v>64.49</v>
      </c>
      <c r="H97" s="19">
        <f>G97*0.6</f>
        <v>38.693999999999996</v>
      </c>
      <c r="I97" s="19">
        <f t="shared" si="11"/>
        <v>63.894</v>
      </c>
      <c r="J97" s="26" t="s">
        <v>31</v>
      </c>
    </row>
    <row r="98" spans="1:10" s="2" customFormat="1" ht="15">
      <c r="A98" s="15">
        <v>96</v>
      </c>
      <c r="B98" s="16" t="s">
        <v>180</v>
      </c>
      <c r="C98" s="17" t="s">
        <v>215</v>
      </c>
      <c r="D98" s="16" t="s">
        <v>216</v>
      </c>
      <c r="E98" s="22">
        <v>24</v>
      </c>
      <c r="F98" s="19">
        <f>E98*0.4</f>
        <v>9.600000000000001</v>
      </c>
      <c r="G98" s="20" t="s">
        <v>21</v>
      </c>
      <c r="H98" s="19">
        <v>0</v>
      </c>
      <c r="I98" s="19">
        <f t="shared" si="11"/>
        <v>9.600000000000001</v>
      </c>
      <c r="J98" s="27"/>
    </row>
    <row r="99" spans="1:10" s="2" customFormat="1" ht="15">
      <c r="A99" s="15">
        <v>97</v>
      </c>
      <c r="B99" s="16" t="s">
        <v>180</v>
      </c>
      <c r="C99" s="17" t="s">
        <v>217</v>
      </c>
      <c r="D99" s="16" t="s">
        <v>218</v>
      </c>
      <c r="E99" s="20">
        <v>10</v>
      </c>
      <c r="F99" s="19">
        <f>E99*0.4</f>
        <v>4</v>
      </c>
      <c r="G99" s="20" t="s">
        <v>21</v>
      </c>
      <c r="H99" s="19">
        <v>0</v>
      </c>
      <c r="I99" s="19">
        <f t="shared" si="11"/>
        <v>4</v>
      </c>
      <c r="J99" s="26"/>
    </row>
    <row r="100" spans="1:10" s="2" customFormat="1" ht="15">
      <c r="A100" s="15">
        <v>98</v>
      </c>
      <c r="B100" s="16" t="s">
        <v>180</v>
      </c>
      <c r="C100" s="17" t="s">
        <v>219</v>
      </c>
      <c r="D100" s="16" t="s">
        <v>220</v>
      </c>
      <c r="E100" s="20">
        <v>60</v>
      </c>
      <c r="F100" s="19">
        <f>E100*0.4</f>
        <v>24</v>
      </c>
      <c r="G100" s="24">
        <v>61.47</v>
      </c>
      <c r="H100" s="19">
        <f>G100*0.6</f>
        <v>36.882</v>
      </c>
      <c r="I100" s="19">
        <f t="shared" si="11"/>
        <v>60.882</v>
      </c>
      <c r="J100" s="26" t="s">
        <v>31</v>
      </c>
    </row>
    <row r="101" spans="1:10" s="2" customFormat="1" ht="15">
      <c r="A101" s="15">
        <v>99</v>
      </c>
      <c r="B101" s="16" t="s">
        <v>180</v>
      </c>
      <c r="C101" s="17" t="s">
        <v>221</v>
      </c>
      <c r="D101" s="16" t="s">
        <v>222</v>
      </c>
      <c r="E101" s="20" t="s">
        <v>21</v>
      </c>
      <c r="F101" s="19">
        <v>0</v>
      </c>
      <c r="G101" s="20" t="s">
        <v>21</v>
      </c>
      <c r="H101" s="19">
        <v>0</v>
      </c>
      <c r="I101" s="19">
        <f t="shared" si="11"/>
        <v>0</v>
      </c>
      <c r="J101" s="26"/>
    </row>
    <row r="102" spans="1:10" s="2" customFormat="1" ht="15">
      <c r="A102" s="15">
        <v>100</v>
      </c>
      <c r="B102" s="16" t="s">
        <v>180</v>
      </c>
      <c r="C102" s="17" t="s">
        <v>223</v>
      </c>
      <c r="D102" s="16" t="s">
        <v>224</v>
      </c>
      <c r="E102" s="20" t="s">
        <v>21</v>
      </c>
      <c r="F102" s="19">
        <v>0</v>
      </c>
      <c r="G102" s="20" t="s">
        <v>21</v>
      </c>
      <c r="H102" s="19">
        <v>0</v>
      </c>
      <c r="I102" s="19">
        <f t="shared" si="11"/>
        <v>0</v>
      </c>
      <c r="J102" s="26"/>
    </row>
    <row r="103" spans="1:10" s="2" customFormat="1" ht="15">
      <c r="A103" s="15">
        <v>101</v>
      </c>
      <c r="B103" s="16" t="s">
        <v>180</v>
      </c>
      <c r="C103" s="17" t="s">
        <v>225</v>
      </c>
      <c r="D103" s="16" t="s">
        <v>226</v>
      </c>
      <c r="E103" s="20" t="s">
        <v>21</v>
      </c>
      <c r="F103" s="19">
        <v>0</v>
      </c>
      <c r="G103" s="20" t="s">
        <v>21</v>
      </c>
      <c r="H103" s="19">
        <v>0</v>
      </c>
      <c r="I103" s="19">
        <f t="shared" si="11"/>
        <v>0</v>
      </c>
      <c r="J103" s="26"/>
    </row>
    <row r="104" spans="1:10" s="2" customFormat="1" ht="15">
      <c r="A104" s="15">
        <v>102</v>
      </c>
      <c r="B104" s="16" t="s">
        <v>180</v>
      </c>
      <c r="C104" s="17" t="s">
        <v>227</v>
      </c>
      <c r="D104" s="16" t="s">
        <v>228</v>
      </c>
      <c r="E104" s="18">
        <v>44</v>
      </c>
      <c r="F104" s="19">
        <f>E104*0.4</f>
        <v>17.6</v>
      </c>
      <c r="G104" s="19">
        <v>47.59</v>
      </c>
      <c r="H104" s="19">
        <f>G104*0.6</f>
        <v>28.554000000000002</v>
      </c>
      <c r="I104" s="19">
        <f t="shared" si="11"/>
        <v>46.154</v>
      </c>
      <c r="J104" s="26"/>
    </row>
    <row r="105" spans="1:10" s="2" customFormat="1" ht="15">
      <c r="A105" s="15">
        <v>103</v>
      </c>
      <c r="B105" s="16" t="s">
        <v>180</v>
      </c>
      <c r="C105" s="17" t="s">
        <v>229</v>
      </c>
      <c r="D105" s="16" t="s">
        <v>230</v>
      </c>
      <c r="E105" s="22">
        <v>53</v>
      </c>
      <c r="F105" s="19">
        <f>E105*0.4</f>
        <v>21.200000000000003</v>
      </c>
      <c r="G105" s="23">
        <v>58.52</v>
      </c>
      <c r="H105" s="19">
        <f>G105*0.6</f>
        <v>35.112</v>
      </c>
      <c r="I105" s="19">
        <f t="shared" si="11"/>
        <v>56.312000000000005</v>
      </c>
      <c r="J105" s="27"/>
    </row>
    <row r="106" spans="1:10" s="2" customFormat="1" ht="15">
      <c r="A106" s="15">
        <v>104</v>
      </c>
      <c r="B106" s="16" t="s">
        <v>180</v>
      </c>
      <c r="C106" s="17" t="s">
        <v>231</v>
      </c>
      <c r="D106" s="16" t="s">
        <v>232</v>
      </c>
      <c r="E106" s="22">
        <v>38</v>
      </c>
      <c r="F106" s="19">
        <f>E106*0.4</f>
        <v>15.200000000000001</v>
      </c>
      <c r="G106" s="23">
        <v>46.03</v>
      </c>
      <c r="H106" s="19">
        <f>G106*0.6</f>
        <v>27.618</v>
      </c>
      <c r="I106" s="19">
        <f t="shared" si="11"/>
        <v>42.818</v>
      </c>
      <c r="J106" s="26"/>
    </row>
    <row r="107" spans="1:10" s="2" customFormat="1" ht="15">
      <c r="A107" s="15">
        <v>105</v>
      </c>
      <c r="B107" s="16" t="s">
        <v>180</v>
      </c>
      <c r="C107" s="17" t="s">
        <v>233</v>
      </c>
      <c r="D107" s="16" t="s">
        <v>234</v>
      </c>
      <c r="E107" s="20" t="s">
        <v>21</v>
      </c>
      <c r="F107" s="19">
        <v>0</v>
      </c>
      <c r="G107" s="20" t="s">
        <v>21</v>
      </c>
      <c r="H107" s="19">
        <v>0</v>
      </c>
      <c r="I107" s="23">
        <f t="shared" si="11"/>
        <v>0</v>
      </c>
      <c r="J107" s="27"/>
    </row>
    <row r="108" spans="1:10" s="2" customFormat="1" ht="15">
      <c r="A108" s="15">
        <v>106</v>
      </c>
      <c r="B108" s="16" t="s">
        <v>180</v>
      </c>
      <c r="C108" s="17" t="s">
        <v>235</v>
      </c>
      <c r="D108" s="16" t="s">
        <v>236</v>
      </c>
      <c r="E108" s="20">
        <v>0</v>
      </c>
      <c r="F108" s="19">
        <f>E108*0.4</f>
        <v>0</v>
      </c>
      <c r="G108" s="20" t="s">
        <v>21</v>
      </c>
      <c r="H108" s="19">
        <v>0</v>
      </c>
      <c r="I108" s="19">
        <f t="shared" si="11"/>
        <v>0</v>
      </c>
      <c r="J108" s="26"/>
    </row>
    <row r="109" spans="1:10" s="2" customFormat="1" ht="15">
      <c r="A109" s="15">
        <v>107</v>
      </c>
      <c r="B109" s="16" t="s">
        <v>237</v>
      </c>
      <c r="C109" s="17" t="s">
        <v>238</v>
      </c>
      <c r="D109" s="16" t="s">
        <v>239</v>
      </c>
      <c r="E109" s="18">
        <v>63</v>
      </c>
      <c r="F109" s="19">
        <f>E109*0.4</f>
        <v>25.200000000000003</v>
      </c>
      <c r="G109" s="19">
        <v>57.58</v>
      </c>
      <c r="H109" s="19">
        <f>G109*0.6</f>
        <v>34.547999999999995</v>
      </c>
      <c r="I109" s="19">
        <f t="shared" si="11"/>
        <v>59.748</v>
      </c>
      <c r="J109" s="26"/>
    </row>
    <row r="110" spans="1:10" s="2" customFormat="1" ht="15">
      <c r="A110" s="15">
        <v>108</v>
      </c>
      <c r="B110" s="16" t="s">
        <v>237</v>
      </c>
      <c r="C110" s="17" t="s">
        <v>240</v>
      </c>
      <c r="D110" s="16" t="s">
        <v>241</v>
      </c>
      <c r="E110" s="20" t="s">
        <v>21</v>
      </c>
      <c r="F110" s="19">
        <v>0</v>
      </c>
      <c r="G110" s="20" t="s">
        <v>21</v>
      </c>
      <c r="H110" s="19">
        <v>0</v>
      </c>
      <c r="I110" s="19">
        <f t="shared" si="11"/>
        <v>0</v>
      </c>
      <c r="J110" s="26"/>
    </row>
    <row r="111" spans="1:10" s="2" customFormat="1" ht="15">
      <c r="A111" s="15">
        <v>109</v>
      </c>
      <c r="B111" s="16" t="s">
        <v>237</v>
      </c>
      <c r="C111" s="17" t="s">
        <v>242</v>
      </c>
      <c r="D111" s="16" t="s">
        <v>243</v>
      </c>
      <c r="E111" s="21">
        <v>49</v>
      </c>
      <c r="F111" s="19">
        <f>E111*0.4</f>
        <v>19.6</v>
      </c>
      <c r="G111" s="25">
        <v>46.49</v>
      </c>
      <c r="H111" s="19">
        <f>G111*0.6</f>
        <v>27.894000000000002</v>
      </c>
      <c r="I111" s="19">
        <f t="shared" si="11"/>
        <v>47.494</v>
      </c>
      <c r="J111" s="27"/>
    </row>
    <row r="112" spans="1:10" s="2" customFormat="1" ht="15">
      <c r="A112" s="15">
        <v>110</v>
      </c>
      <c r="B112" s="16" t="s">
        <v>237</v>
      </c>
      <c r="C112" s="17" t="s">
        <v>244</v>
      </c>
      <c r="D112" s="16" t="s">
        <v>245</v>
      </c>
      <c r="E112" s="18">
        <v>45</v>
      </c>
      <c r="F112" s="19">
        <f>E112*0.4</f>
        <v>18</v>
      </c>
      <c r="G112" s="20" t="s">
        <v>21</v>
      </c>
      <c r="H112" s="19">
        <v>0</v>
      </c>
      <c r="I112" s="19">
        <f t="shared" si="11"/>
        <v>18</v>
      </c>
      <c r="J112" s="26"/>
    </row>
    <row r="113" spans="1:10" s="2" customFormat="1" ht="15">
      <c r="A113" s="15">
        <v>111</v>
      </c>
      <c r="B113" s="16" t="s">
        <v>237</v>
      </c>
      <c r="C113" s="17" t="s">
        <v>246</v>
      </c>
      <c r="D113" s="16" t="s">
        <v>247</v>
      </c>
      <c r="E113" s="21">
        <v>37</v>
      </c>
      <c r="F113" s="19">
        <f>E113*0.4</f>
        <v>14.8</v>
      </c>
      <c r="G113" s="25">
        <v>50.99</v>
      </c>
      <c r="H113" s="19">
        <f>G113*0.6</f>
        <v>30.594</v>
      </c>
      <c r="I113" s="19">
        <f t="shared" si="11"/>
        <v>45.394000000000005</v>
      </c>
      <c r="J113" s="27"/>
    </row>
    <row r="114" spans="1:10" s="2" customFormat="1" ht="15">
      <c r="A114" s="15">
        <v>112</v>
      </c>
      <c r="B114" s="16" t="s">
        <v>237</v>
      </c>
      <c r="C114" s="17" t="s">
        <v>248</v>
      </c>
      <c r="D114" s="16" t="s">
        <v>249</v>
      </c>
      <c r="E114" s="20" t="s">
        <v>21</v>
      </c>
      <c r="F114" s="19">
        <v>0</v>
      </c>
      <c r="G114" s="20" t="s">
        <v>21</v>
      </c>
      <c r="H114" s="19">
        <v>0</v>
      </c>
      <c r="I114" s="19">
        <f t="shared" si="11"/>
        <v>0</v>
      </c>
      <c r="J114" s="26"/>
    </row>
    <row r="115" spans="1:10" s="2" customFormat="1" ht="15">
      <c r="A115" s="15">
        <v>113</v>
      </c>
      <c r="B115" s="16" t="s">
        <v>237</v>
      </c>
      <c r="C115" s="17" t="s">
        <v>250</v>
      </c>
      <c r="D115" s="16" t="s">
        <v>251</v>
      </c>
      <c r="E115" s="20">
        <v>37</v>
      </c>
      <c r="F115" s="19">
        <f aca="true" t="shared" si="12" ref="F115:F121">E115*0.4</f>
        <v>14.8</v>
      </c>
      <c r="G115" s="24">
        <v>48.56</v>
      </c>
      <c r="H115" s="19">
        <f aca="true" t="shared" si="13" ref="H115:H121">G115*0.6</f>
        <v>29.136</v>
      </c>
      <c r="I115" s="19">
        <f aca="true" t="shared" si="14" ref="I115:I133">F115+H115</f>
        <v>43.936</v>
      </c>
      <c r="J115" s="26"/>
    </row>
    <row r="116" spans="1:10" s="2" customFormat="1" ht="15">
      <c r="A116" s="15">
        <v>114</v>
      </c>
      <c r="B116" s="16" t="s">
        <v>237</v>
      </c>
      <c r="C116" s="17" t="s">
        <v>252</v>
      </c>
      <c r="D116" s="16" t="s">
        <v>253</v>
      </c>
      <c r="E116" s="21">
        <v>37</v>
      </c>
      <c r="F116" s="19">
        <f t="shared" si="12"/>
        <v>14.8</v>
      </c>
      <c r="G116" s="25">
        <v>55.25</v>
      </c>
      <c r="H116" s="19">
        <f t="shared" si="13"/>
        <v>33.15</v>
      </c>
      <c r="I116" s="19">
        <f t="shared" si="14"/>
        <v>47.95</v>
      </c>
      <c r="J116" s="27"/>
    </row>
    <row r="117" spans="1:10" s="2" customFormat="1" ht="15">
      <c r="A117" s="15">
        <v>115</v>
      </c>
      <c r="B117" s="16" t="s">
        <v>254</v>
      </c>
      <c r="C117" s="17" t="s">
        <v>255</v>
      </c>
      <c r="D117" s="16" t="s">
        <v>256</v>
      </c>
      <c r="E117" s="20">
        <v>70</v>
      </c>
      <c r="F117" s="19">
        <f t="shared" si="12"/>
        <v>28</v>
      </c>
      <c r="G117" s="24">
        <v>65.37</v>
      </c>
      <c r="H117" s="19">
        <f t="shared" si="13"/>
        <v>39.222</v>
      </c>
      <c r="I117" s="19">
        <f t="shared" si="14"/>
        <v>67.22200000000001</v>
      </c>
      <c r="J117" s="26" t="s">
        <v>26</v>
      </c>
    </row>
    <row r="118" spans="1:10" s="2" customFormat="1" ht="15">
      <c r="A118" s="15">
        <v>116</v>
      </c>
      <c r="B118" s="16" t="s">
        <v>254</v>
      </c>
      <c r="C118" s="17" t="s">
        <v>257</v>
      </c>
      <c r="D118" s="16" t="s">
        <v>258</v>
      </c>
      <c r="E118" s="22">
        <v>60</v>
      </c>
      <c r="F118" s="19">
        <f t="shared" si="12"/>
        <v>24</v>
      </c>
      <c r="G118" s="23">
        <v>62.8</v>
      </c>
      <c r="H118" s="19">
        <f t="shared" si="13"/>
        <v>37.68</v>
      </c>
      <c r="I118" s="19">
        <f t="shared" si="14"/>
        <v>61.68</v>
      </c>
      <c r="J118" s="27"/>
    </row>
    <row r="119" spans="1:10" s="2" customFormat="1" ht="15">
      <c r="A119" s="15">
        <v>117</v>
      </c>
      <c r="B119" s="16" t="s">
        <v>254</v>
      </c>
      <c r="C119" s="17" t="s">
        <v>259</v>
      </c>
      <c r="D119" s="16" t="s">
        <v>260</v>
      </c>
      <c r="E119" s="21">
        <v>50</v>
      </c>
      <c r="F119" s="19">
        <f t="shared" si="12"/>
        <v>20</v>
      </c>
      <c r="G119" s="25">
        <v>64.71</v>
      </c>
      <c r="H119" s="19">
        <f t="shared" si="13"/>
        <v>38.82599999999999</v>
      </c>
      <c r="I119" s="19">
        <f t="shared" si="14"/>
        <v>58.82599999999999</v>
      </c>
      <c r="J119" s="27"/>
    </row>
    <row r="120" spans="1:10" s="2" customFormat="1" ht="15">
      <c r="A120" s="15">
        <v>118</v>
      </c>
      <c r="B120" s="16" t="s">
        <v>254</v>
      </c>
      <c r="C120" s="17" t="s">
        <v>261</v>
      </c>
      <c r="D120" s="16" t="s">
        <v>262</v>
      </c>
      <c r="E120" s="18">
        <v>47</v>
      </c>
      <c r="F120" s="19">
        <f t="shared" si="12"/>
        <v>18.8</v>
      </c>
      <c r="G120" s="19">
        <v>62.91</v>
      </c>
      <c r="H120" s="19">
        <f t="shared" si="13"/>
        <v>37.745999999999995</v>
      </c>
      <c r="I120" s="19">
        <f t="shared" si="14"/>
        <v>56.54599999999999</v>
      </c>
      <c r="J120" s="26"/>
    </row>
    <row r="121" spans="1:10" s="2" customFormat="1" ht="15">
      <c r="A121" s="15">
        <v>119</v>
      </c>
      <c r="B121" s="16" t="s">
        <v>254</v>
      </c>
      <c r="C121" s="17" t="s">
        <v>263</v>
      </c>
      <c r="D121" s="16" t="s">
        <v>264</v>
      </c>
      <c r="E121" s="20">
        <v>45</v>
      </c>
      <c r="F121" s="19">
        <f t="shared" si="12"/>
        <v>18</v>
      </c>
      <c r="G121" s="24">
        <v>58.48</v>
      </c>
      <c r="H121" s="19">
        <f t="shared" si="13"/>
        <v>35.087999999999994</v>
      </c>
      <c r="I121" s="19">
        <f t="shared" si="14"/>
        <v>53.087999999999994</v>
      </c>
      <c r="J121" s="26"/>
    </row>
    <row r="122" spans="1:10" s="2" customFormat="1" ht="15">
      <c r="A122" s="15">
        <v>120</v>
      </c>
      <c r="B122" s="16" t="s">
        <v>254</v>
      </c>
      <c r="C122" s="17" t="s">
        <v>265</v>
      </c>
      <c r="D122" s="16" t="s">
        <v>266</v>
      </c>
      <c r="E122" s="20" t="s">
        <v>21</v>
      </c>
      <c r="F122" s="19">
        <v>0</v>
      </c>
      <c r="G122" s="20" t="s">
        <v>21</v>
      </c>
      <c r="H122" s="19">
        <v>0</v>
      </c>
      <c r="I122" s="19">
        <f t="shared" si="14"/>
        <v>0</v>
      </c>
      <c r="J122" s="26"/>
    </row>
    <row r="123" spans="1:10" s="2" customFormat="1" ht="15">
      <c r="A123" s="15">
        <v>121</v>
      </c>
      <c r="B123" s="16" t="s">
        <v>254</v>
      </c>
      <c r="C123" s="17" t="s">
        <v>267</v>
      </c>
      <c r="D123" s="16" t="s">
        <v>268</v>
      </c>
      <c r="E123" s="20">
        <v>0</v>
      </c>
      <c r="F123" s="19">
        <f>E123*0.4</f>
        <v>0</v>
      </c>
      <c r="G123" s="20" t="s">
        <v>21</v>
      </c>
      <c r="H123" s="19">
        <v>0</v>
      </c>
      <c r="I123" s="19">
        <f t="shared" si="14"/>
        <v>0</v>
      </c>
      <c r="J123" s="26"/>
    </row>
    <row r="124" spans="1:10" s="2" customFormat="1" ht="15">
      <c r="A124" s="15">
        <v>122</v>
      </c>
      <c r="B124" s="16" t="s">
        <v>254</v>
      </c>
      <c r="C124" s="17" t="s">
        <v>269</v>
      </c>
      <c r="D124" s="16" t="s">
        <v>270</v>
      </c>
      <c r="E124" s="20">
        <v>62</v>
      </c>
      <c r="F124" s="19">
        <f>E124*0.4</f>
        <v>24.8</v>
      </c>
      <c r="G124" s="24">
        <v>74.81</v>
      </c>
      <c r="H124" s="19">
        <f>G124*0.6</f>
        <v>44.886</v>
      </c>
      <c r="I124" s="19">
        <f t="shared" si="14"/>
        <v>69.686</v>
      </c>
      <c r="J124" s="26" t="s">
        <v>31</v>
      </c>
    </row>
    <row r="125" spans="1:10" s="2" customFormat="1" ht="15">
      <c r="A125" s="15">
        <v>123</v>
      </c>
      <c r="B125" s="16" t="s">
        <v>254</v>
      </c>
      <c r="C125" s="17" t="s">
        <v>271</v>
      </c>
      <c r="D125" s="16" t="s">
        <v>272</v>
      </c>
      <c r="E125" s="20" t="s">
        <v>21</v>
      </c>
      <c r="F125" s="19">
        <v>0</v>
      </c>
      <c r="G125" s="20" t="s">
        <v>21</v>
      </c>
      <c r="H125" s="19">
        <v>0</v>
      </c>
      <c r="I125" s="19">
        <f t="shared" si="14"/>
        <v>0</v>
      </c>
      <c r="J125" s="26"/>
    </row>
    <row r="126" spans="1:10" s="2" customFormat="1" ht="15">
      <c r="A126" s="15">
        <v>124</v>
      </c>
      <c r="B126" s="16" t="s">
        <v>254</v>
      </c>
      <c r="C126" s="17" t="s">
        <v>273</v>
      </c>
      <c r="D126" s="16" t="s">
        <v>274</v>
      </c>
      <c r="E126" s="20" t="s">
        <v>21</v>
      </c>
      <c r="F126" s="19">
        <v>0</v>
      </c>
      <c r="G126" s="20" t="s">
        <v>21</v>
      </c>
      <c r="H126" s="19">
        <v>0</v>
      </c>
      <c r="I126" s="23">
        <f t="shared" si="14"/>
        <v>0</v>
      </c>
      <c r="J126" s="27"/>
    </row>
    <row r="127" spans="1:10" s="2" customFormat="1" ht="15">
      <c r="A127" s="15">
        <v>125</v>
      </c>
      <c r="B127" s="16" t="s">
        <v>254</v>
      </c>
      <c r="C127" s="17" t="s">
        <v>275</v>
      </c>
      <c r="D127" s="16" t="s">
        <v>276</v>
      </c>
      <c r="E127" s="20">
        <v>46</v>
      </c>
      <c r="F127" s="19">
        <f>E127*0.4</f>
        <v>18.400000000000002</v>
      </c>
      <c r="G127" s="24">
        <v>51.64</v>
      </c>
      <c r="H127" s="19">
        <f>G127*0.6</f>
        <v>30.983999999999998</v>
      </c>
      <c r="I127" s="19">
        <f t="shared" si="14"/>
        <v>49.384</v>
      </c>
      <c r="J127" s="26"/>
    </row>
    <row r="128" spans="1:10" s="2" customFormat="1" ht="15">
      <c r="A128" s="15">
        <v>126</v>
      </c>
      <c r="B128" s="16" t="s">
        <v>254</v>
      </c>
      <c r="C128" s="17" t="s">
        <v>277</v>
      </c>
      <c r="D128" s="16" t="s">
        <v>278</v>
      </c>
      <c r="E128" s="20">
        <v>67</v>
      </c>
      <c r="F128" s="19">
        <f>E128*0.4</f>
        <v>26.8</v>
      </c>
      <c r="G128" s="24">
        <v>56.36</v>
      </c>
      <c r="H128" s="19">
        <f>G128*0.6</f>
        <v>33.815999999999995</v>
      </c>
      <c r="I128" s="19">
        <f t="shared" si="14"/>
        <v>60.616</v>
      </c>
      <c r="J128" s="26"/>
    </row>
    <row r="129" spans="1:10" s="2" customFormat="1" ht="15">
      <c r="A129" s="15">
        <v>127</v>
      </c>
      <c r="B129" s="16" t="s">
        <v>254</v>
      </c>
      <c r="C129" s="17" t="s">
        <v>279</v>
      </c>
      <c r="D129" s="16" t="s">
        <v>280</v>
      </c>
      <c r="E129" s="20" t="s">
        <v>21</v>
      </c>
      <c r="F129" s="19">
        <v>0</v>
      </c>
      <c r="G129" s="20" t="s">
        <v>21</v>
      </c>
      <c r="H129" s="19">
        <v>0</v>
      </c>
      <c r="I129" s="19">
        <f t="shared" si="14"/>
        <v>0</v>
      </c>
      <c r="J129" s="26"/>
    </row>
    <row r="130" spans="1:10" s="2" customFormat="1" ht="15">
      <c r="A130" s="15">
        <v>128</v>
      </c>
      <c r="B130" s="16" t="s">
        <v>254</v>
      </c>
      <c r="C130" s="17" t="s">
        <v>281</v>
      </c>
      <c r="D130" s="16" t="s">
        <v>282</v>
      </c>
      <c r="E130" s="20" t="s">
        <v>21</v>
      </c>
      <c r="F130" s="19">
        <v>0</v>
      </c>
      <c r="G130" s="20" t="s">
        <v>21</v>
      </c>
      <c r="H130" s="19">
        <v>0</v>
      </c>
      <c r="I130" s="19">
        <f t="shared" si="14"/>
        <v>0</v>
      </c>
      <c r="J130" s="26"/>
    </row>
    <row r="131" spans="1:10" s="2" customFormat="1" ht="15">
      <c r="A131" s="15">
        <v>129</v>
      </c>
      <c r="B131" s="16" t="s">
        <v>254</v>
      </c>
      <c r="C131" s="17" t="s">
        <v>283</v>
      </c>
      <c r="D131" s="16" t="s">
        <v>284</v>
      </c>
      <c r="E131" s="20" t="s">
        <v>21</v>
      </c>
      <c r="F131" s="19">
        <v>0</v>
      </c>
      <c r="G131" s="20" t="s">
        <v>21</v>
      </c>
      <c r="H131" s="19">
        <v>0</v>
      </c>
      <c r="I131" s="19">
        <f t="shared" si="14"/>
        <v>0</v>
      </c>
      <c r="J131" s="26"/>
    </row>
    <row r="132" spans="1:10" s="2" customFormat="1" ht="15">
      <c r="A132" s="15">
        <v>130</v>
      </c>
      <c r="B132" s="16" t="s">
        <v>254</v>
      </c>
      <c r="C132" s="17" t="s">
        <v>285</v>
      </c>
      <c r="D132" s="16" t="s">
        <v>286</v>
      </c>
      <c r="E132" s="18">
        <v>45</v>
      </c>
      <c r="F132" s="19">
        <f>E132*0.4</f>
        <v>18</v>
      </c>
      <c r="G132" s="19">
        <v>53.39</v>
      </c>
      <c r="H132" s="19">
        <f>G132*0.6</f>
        <v>32.034</v>
      </c>
      <c r="I132" s="19">
        <f t="shared" si="14"/>
        <v>50.034</v>
      </c>
      <c r="J132" s="26"/>
    </row>
    <row r="133" spans="1:10" s="2" customFormat="1" ht="15">
      <c r="A133" s="15">
        <v>131</v>
      </c>
      <c r="B133" s="16" t="s">
        <v>287</v>
      </c>
      <c r="C133" s="17" t="s">
        <v>288</v>
      </c>
      <c r="D133" s="16" t="s">
        <v>289</v>
      </c>
      <c r="E133" s="20" t="s">
        <v>21</v>
      </c>
      <c r="F133" s="19">
        <v>0</v>
      </c>
      <c r="G133" s="20" t="s">
        <v>21</v>
      </c>
      <c r="H133" s="19">
        <v>0</v>
      </c>
      <c r="I133" s="19">
        <f t="shared" si="14"/>
        <v>0</v>
      </c>
      <c r="J133" s="26"/>
    </row>
    <row r="134" spans="1:10" s="2" customFormat="1" ht="15">
      <c r="A134" s="15">
        <v>132</v>
      </c>
      <c r="B134" s="16" t="s">
        <v>287</v>
      </c>
      <c r="C134" s="17" t="s">
        <v>290</v>
      </c>
      <c r="D134" s="16" t="s">
        <v>291</v>
      </c>
      <c r="E134" s="20">
        <v>50</v>
      </c>
      <c r="F134" s="19">
        <f aca="true" t="shared" si="15" ref="F134:F140">E134*0.4</f>
        <v>20</v>
      </c>
      <c r="G134" s="24">
        <v>53.14</v>
      </c>
      <c r="H134" s="19">
        <f aca="true" t="shared" si="16" ref="H134:H140">G134*0.6</f>
        <v>31.884</v>
      </c>
      <c r="I134" s="19">
        <f aca="true" t="shared" si="17" ref="I134:I170">F134+H134</f>
        <v>51.884</v>
      </c>
      <c r="J134" s="26"/>
    </row>
    <row r="135" spans="1:10" s="2" customFormat="1" ht="15">
      <c r="A135" s="15">
        <v>133</v>
      </c>
      <c r="B135" s="16" t="s">
        <v>287</v>
      </c>
      <c r="C135" s="17" t="s">
        <v>292</v>
      </c>
      <c r="D135" s="16" t="s">
        <v>293</v>
      </c>
      <c r="E135" s="22">
        <v>54</v>
      </c>
      <c r="F135" s="19">
        <f t="shared" si="15"/>
        <v>21.6</v>
      </c>
      <c r="G135" s="23">
        <v>60.98</v>
      </c>
      <c r="H135" s="19">
        <f t="shared" si="16"/>
        <v>36.587999999999994</v>
      </c>
      <c r="I135" s="19">
        <f t="shared" si="17"/>
        <v>58.187999999999995</v>
      </c>
      <c r="J135" s="27"/>
    </row>
    <row r="136" spans="1:10" s="2" customFormat="1" ht="15">
      <c r="A136" s="15">
        <v>134</v>
      </c>
      <c r="B136" s="16" t="s">
        <v>287</v>
      </c>
      <c r="C136" s="17" t="s">
        <v>294</v>
      </c>
      <c r="D136" s="16" t="s">
        <v>295</v>
      </c>
      <c r="E136" s="20">
        <v>60</v>
      </c>
      <c r="F136" s="19">
        <f t="shared" si="15"/>
        <v>24</v>
      </c>
      <c r="G136" s="24">
        <v>54.82</v>
      </c>
      <c r="H136" s="19">
        <f t="shared" si="16"/>
        <v>32.891999999999996</v>
      </c>
      <c r="I136" s="19">
        <f t="shared" si="17"/>
        <v>56.891999999999996</v>
      </c>
      <c r="J136" s="26"/>
    </row>
    <row r="137" spans="1:10" s="2" customFormat="1" ht="15">
      <c r="A137" s="15">
        <v>135</v>
      </c>
      <c r="B137" s="16" t="s">
        <v>287</v>
      </c>
      <c r="C137" s="17" t="s">
        <v>296</v>
      </c>
      <c r="D137" s="16" t="s">
        <v>297</v>
      </c>
      <c r="E137" s="22">
        <v>58</v>
      </c>
      <c r="F137" s="19">
        <f t="shared" si="15"/>
        <v>23.200000000000003</v>
      </c>
      <c r="G137" s="23">
        <v>55.36</v>
      </c>
      <c r="H137" s="19">
        <f t="shared" si="16"/>
        <v>33.216</v>
      </c>
      <c r="I137" s="19">
        <f t="shared" si="17"/>
        <v>56.416000000000004</v>
      </c>
      <c r="J137" s="27"/>
    </row>
    <row r="138" spans="1:10" s="2" customFormat="1" ht="15">
      <c r="A138" s="15">
        <v>136</v>
      </c>
      <c r="B138" s="16" t="s">
        <v>287</v>
      </c>
      <c r="C138" s="17" t="s">
        <v>298</v>
      </c>
      <c r="D138" s="16" t="s">
        <v>299</v>
      </c>
      <c r="E138" s="20">
        <v>54</v>
      </c>
      <c r="F138" s="19">
        <f t="shared" si="15"/>
        <v>21.6</v>
      </c>
      <c r="G138" s="24">
        <v>51.58</v>
      </c>
      <c r="H138" s="19">
        <f t="shared" si="16"/>
        <v>30.947999999999997</v>
      </c>
      <c r="I138" s="19">
        <f t="shared" si="17"/>
        <v>52.548</v>
      </c>
      <c r="J138" s="26"/>
    </row>
    <row r="139" spans="1:10" s="2" customFormat="1" ht="15">
      <c r="A139" s="15">
        <v>137</v>
      </c>
      <c r="B139" s="16" t="s">
        <v>287</v>
      </c>
      <c r="C139" s="17" t="s">
        <v>300</v>
      </c>
      <c r="D139" s="16" t="s">
        <v>301</v>
      </c>
      <c r="E139" s="20">
        <v>47</v>
      </c>
      <c r="F139" s="19">
        <f t="shared" si="15"/>
        <v>18.8</v>
      </c>
      <c r="G139" s="24">
        <v>51.36</v>
      </c>
      <c r="H139" s="19">
        <f t="shared" si="16"/>
        <v>30.816</v>
      </c>
      <c r="I139" s="19">
        <f t="shared" si="17"/>
        <v>49.616</v>
      </c>
      <c r="J139" s="26"/>
    </row>
    <row r="140" spans="1:10" s="3" customFormat="1" ht="15">
      <c r="A140" s="15">
        <v>138</v>
      </c>
      <c r="B140" s="16" t="s">
        <v>287</v>
      </c>
      <c r="C140" s="28" t="s">
        <v>302</v>
      </c>
      <c r="D140" s="16" t="s">
        <v>303</v>
      </c>
      <c r="E140" s="20">
        <v>71</v>
      </c>
      <c r="F140" s="19">
        <f t="shared" si="15"/>
        <v>28.400000000000002</v>
      </c>
      <c r="G140" s="24">
        <v>58.8</v>
      </c>
      <c r="H140" s="19">
        <f t="shared" si="16"/>
        <v>35.279999999999994</v>
      </c>
      <c r="I140" s="19">
        <f t="shared" si="17"/>
        <v>63.67999999999999</v>
      </c>
      <c r="J140" s="29"/>
    </row>
    <row r="141" spans="1:10" s="2" customFormat="1" ht="15">
      <c r="A141" s="15">
        <v>139</v>
      </c>
      <c r="B141" s="16" t="s">
        <v>304</v>
      </c>
      <c r="C141" s="28" t="s">
        <v>305</v>
      </c>
      <c r="D141" s="16" t="s">
        <v>306</v>
      </c>
      <c r="E141" s="20" t="s">
        <v>21</v>
      </c>
      <c r="F141" s="19">
        <v>0</v>
      </c>
      <c r="G141" s="20" t="s">
        <v>21</v>
      </c>
      <c r="H141" s="19">
        <v>0</v>
      </c>
      <c r="I141" s="19">
        <f t="shared" si="17"/>
        <v>0</v>
      </c>
      <c r="J141" s="26"/>
    </row>
    <row r="142" spans="1:10" s="2" customFormat="1" ht="15">
      <c r="A142" s="15">
        <v>140</v>
      </c>
      <c r="B142" s="16" t="s">
        <v>304</v>
      </c>
      <c r="C142" s="28" t="s">
        <v>307</v>
      </c>
      <c r="D142" s="16" t="s">
        <v>308</v>
      </c>
      <c r="E142" s="20" t="s">
        <v>21</v>
      </c>
      <c r="F142" s="19">
        <v>0</v>
      </c>
      <c r="G142" s="20" t="s">
        <v>21</v>
      </c>
      <c r="H142" s="19">
        <v>0</v>
      </c>
      <c r="I142" s="23">
        <f t="shared" si="17"/>
        <v>0</v>
      </c>
      <c r="J142" s="27"/>
    </row>
    <row r="143" spans="1:10" s="2" customFormat="1" ht="15">
      <c r="A143" s="15">
        <v>141</v>
      </c>
      <c r="B143" s="16" t="s">
        <v>304</v>
      </c>
      <c r="C143" s="17" t="s">
        <v>309</v>
      </c>
      <c r="D143" s="16" t="s">
        <v>310</v>
      </c>
      <c r="E143" s="20">
        <v>57</v>
      </c>
      <c r="F143" s="19">
        <f>E143*0.4</f>
        <v>22.8</v>
      </c>
      <c r="G143" s="24">
        <v>54.38</v>
      </c>
      <c r="H143" s="19">
        <f>G143*0.6</f>
        <v>32.628</v>
      </c>
      <c r="I143" s="19">
        <f t="shared" si="17"/>
        <v>55.428</v>
      </c>
      <c r="J143" s="26"/>
    </row>
    <row r="144" spans="1:10" s="2" customFormat="1" ht="15">
      <c r="A144" s="15">
        <v>142</v>
      </c>
      <c r="B144" s="16" t="s">
        <v>304</v>
      </c>
      <c r="C144" s="17" t="s">
        <v>311</v>
      </c>
      <c r="D144" s="16" t="s">
        <v>312</v>
      </c>
      <c r="E144" s="20">
        <v>57</v>
      </c>
      <c r="F144" s="19">
        <f>E144*0.4</f>
        <v>22.8</v>
      </c>
      <c r="G144" s="24">
        <v>57.22</v>
      </c>
      <c r="H144" s="19">
        <f>G144*0.6</f>
        <v>34.332</v>
      </c>
      <c r="I144" s="19">
        <f t="shared" si="17"/>
        <v>57.132000000000005</v>
      </c>
      <c r="J144" s="26"/>
    </row>
    <row r="145" spans="1:10" s="2" customFormat="1" ht="15">
      <c r="A145" s="15">
        <v>143</v>
      </c>
      <c r="B145" s="16" t="s">
        <v>304</v>
      </c>
      <c r="C145" s="17" t="s">
        <v>313</v>
      </c>
      <c r="D145" s="16" t="s">
        <v>314</v>
      </c>
      <c r="E145" s="20" t="s">
        <v>21</v>
      </c>
      <c r="F145" s="19">
        <v>0</v>
      </c>
      <c r="G145" s="20" t="s">
        <v>21</v>
      </c>
      <c r="H145" s="19">
        <v>0</v>
      </c>
      <c r="I145" s="19">
        <f t="shared" si="17"/>
        <v>0</v>
      </c>
      <c r="J145" s="26"/>
    </row>
    <row r="146" spans="1:10" s="2" customFormat="1" ht="15">
      <c r="A146" s="15">
        <v>144</v>
      </c>
      <c r="B146" s="16" t="s">
        <v>304</v>
      </c>
      <c r="C146" s="17" t="s">
        <v>315</v>
      </c>
      <c r="D146" s="16" t="s">
        <v>316</v>
      </c>
      <c r="E146" s="18">
        <v>59</v>
      </c>
      <c r="F146" s="19">
        <f>E146*0.4</f>
        <v>23.6</v>
      </c>
      <c r="G146" s="19">
        <v>56.76</v>
      </c>
      <c r="H146" s="19">
        <f>G146*0.6</f>
        <v>34.056</v>
      </c>
      <c r="I146" s="19">
        <f t="shared" si="17"/>
        <v>57.656</v>
      </c>
      <c r="J146" s="26"/>
    </row>
    <row r="147" spans="1:10" s="1" customFormat="1" ht="15">
      <c r="A147" s="15">
        <v>145</v>
      </c>
      <c r="B147" s="16" t="s">
        <v>304</v>
      </c>
      <c r="C147" s="17" t="s">
        <v>317</v>
      </c>
      <c r="D147" s="16" t="s">
        <v>318</v>
      </c>
      <c r="E147" s="20">
        <v>54</v>
      </c>
      <c r="F147" s="19">
        <f>E147*0.4</f>
        <v>21.6</v>
      </c>
      <c r="G147" s="24">
        <v>55.01</v>
      </c>
      <c r="H147" s="19">
        <f>G147*0.6</f>
        <v>33.006</v>
      </c>
      <c r="I147" s="19">
        <f t="shared" si="17"/>
        <v>54.606</v>
      </c>
      <c r="J147" s="26"/>
    </row>
    <row r="148" spans="1:10" s="1" customFormat="1" ht="15">
      <c r="A148" s="15">
        <v>146</v>
      </c>
      <c r="B148" s="16" t="s">
        <v>304</v>
      </c>
      <c r="C148" s="17" t="s">
        <v>319</v>
      </c>
      <c r="D148" s="16" t="s">
        <v>320</v>
      </c>
      <c r="E148" s="20" t="s">
        <v>21</v>
      </c>
      <c r="F148" s="19">
        <v>0</v>
      </c>
      <c r="G148" s="20" t="s">
        <v>21</v>
      </c>
      <c r="H148" s="19">
        <v>0</v>
      </c>
      <c r="I148" s="19">
        <f t="shared" si="17"/>
        <v>0</v>
      </c>
      <c r="J148" s="26"/>
    </row>
    <row r="149" spans="1:10" s="1" customFormat="1" ht="15">
      <c r="A149" s="15">
        <v>147</v>
      </c>
      <c r="B149" s="16" t="s">
        <v>321</v>
      </c>
      <c r="C149" s="17" t="s">
        <v>322</v>
      </c>
      <c r="D149" s="16" t="s">
        <v>323</v>
      </c>
      <c r="E149" s="18">
        <v>65</v>
      </c>
      <c r="F149" s="19">
        <f>E149*0.4</f>
        <v>26</v>
      </c>
      <c r="G149" s="19">
        <v>58</v>
      </c>
      <c r="H149" s="19">
        <f>G149*0.6</f>
        <v>34.8</v>
      </c>
      <c r="I149" s="19">
        <f t="shared" si="17"/>
        <v>60.8</v>
      </c>
      <c r="J149" s="26"/>
    </row>
    <row r="150" spans="1:10" s="1" customFormat="1" ht="15">
      <c r="A150" s="15">
        <v>148</v>
      </c>
      <c r="B150" s="16" t="s">
        <v>321</v>
      </c>
      <c r="C150" s="17" t="s">
        <v>324</v>
      </c>
      <c r="D150" s="16" t="s">
        <v>325</v>
      </c>
      <c r="E150" s="18">
        <v>60</v>
      </c>
      <c r="F150" s="19">
        <f>E150*0.4</f>
        <v>24</v>
      </c>
      <c r="G150" s="19">
        <v>54.86</v>
      </c>
      <c r="H150" s="19">
        <f>G150*0.6</f>
        <v>32.916</v>
      </c>
      <c r="I150" s="19">
        <f t="shared" si="17"/>
        <v>56.916</v>
      </c>
      <c r="J150" s="26"/>
    </row>
    <row r="151" spans="1:10" s="1" customFormat="1" ht="15">
      <c r="A151" s="15">
        <v>149</v>
      </c>
      <c r="B151" s="16" t="s">
        <v>321</v>
      </c>
      <c r="C151" s="17" t="s">
        <v>326</v>
      </c>
      <c r="D151" s="16" t="s">
        <v>327</v>
      </c>
      <c r="E151" s="18">
        <v>44</v>
      </c>
      <c r="F151" s="19">
        <f>E151*0.4</f>
        <v>17.6</v>
      </c>
      <c r="G151" s="19">
        <v>51.59</v>
      </c>
      <c r="H151" s="19">
        <f>G151*0.6</f>
        <v>30.954</v>
      </c>
      <c r="I151" s="19">
        <f t="shared" si="17"/>
        <v>48.554</v>
      </c>
      <c r="J151" s="26"/>
    </row>
    <row r="152" spans="1:10" s="2" customFormat="1" ht="15">
      <c r="A152" s="15">
        <v>150</v>
      </c>
      <c r="B152" s="16" t="s">
        <v>321</v>
      </c>
      <c r="C152" s="17" t="s">
        <v>328</v>
      </c>
      <c r="D152" s="16" t="s">
        <v>329</v>
      </c>
      <c r="E152" s="20" t="s">
        <v>21</v>
      </c>
      <c r="F152" s="19">
        <v>0</v>
      </c>
      <c r="G152" s="20" t="s">
        <v>21</v>
      </c>
      <c r="H152" s="19">
        <v>0</v>
      </c>
      <c r="I152" s="19">
        <f t="shared" si="17"/>
        <v>0</v>
      </c>
      <c r="J152" s="26"/>
    </row>
    <row r="153" spans="1:10" s="2" customFormat="1" ht="15">
      <c r="A153" s="15">
        <v>151</v>
      </c>
      <c r="B153" s="16" t="s">
        <v>321</v>
      </c>
      <c r="C153" s="17" t="s">
        <v>330</v>
      </c>
      <c r="D153" s="16" t="s">
        <v>331</v>
      </c>
      <c r="E153" s="22">
        <v>47</v>
      </c>
      <c r="F153" s="19">
        <f>E153*0.4</f>
        <v>18.8</v>
      </c>
      <c r="G153" s="20" t="s">
        <v>21</v>
      </c>
      <c r="H153" s="19">
        <v>0</v>
      </c>
      <c r="I153" s="19">
        <f t="shared" si="17"/>
        <v>18.8</v>
      </c>
      <c r="J153" s="27"/>
    </row>
    <row r="154" spans="1:10" s="2" customFormat="1" ht="15">
      <c r="A154" s="15">
        <v>152</v>
      </c>
      <c r="B154" s="16" t="s">
        <v>321</v>
      </c>
      <c r="C154" s="17" t="s">
        <v>332</v>
      </c>
      <c r="D154" s="16" t="s">
        <v>333</v>
      </c>
      <c r="E154" s="18">
        <v>55</v>
      </c>
      <c r="F154" s="19">
        <f>E154*0.4</f>
        <v>22</v>
      </c>
      <c r="G154" s="19">
        <v>56.46</v>
      </c>
      <c r="H154" s="19">
        <f>G154*0.6</f>
        <v>33.876</v>
      </c>
      <c r="I154" s="19">
        <f t="shared" si="17"/>
        <v>55.876</v>
      </c>
      <c r="J154" s="26"/>
    </row>
    <row r="155" spans="1:10" s="2" customFormat="1" ht="15">
      <c r="A155" s="15">
        <v>153</v>
      </c>
      <c r="B155" s="16" t="s">
        <v>321</v>
      </c>
      <c r="C155" s="17" t="s">
        <v>334</v>
      </c>
      <c r="D155" s="16" t="s">
        <v>335</v>
      </c>
      <c r="E155" s="21">
        <v>60</v>
      </c>
      <c r="F155" s="19">
        <f>E155*0.4</f>
        <v>24</v>
      </c>
      <c r="G155" s="25">
        <v>66.49</v>
      </c>
      <c r="H155" s="19">
        <f>G155*0.6</f>
        <v>39.894</v>
      </c>
      <c r="I155" s="19">
        <f t="shared" si="17"/>
        <v>63.894</v>
      </c>
      <c r="J155" s="26" t="s">
        <v>31</v>
      </c>
    </row>
    <row r="156" spans="1:10" s="2" customFormat="1" ht="15">
      <c r="A156" s="15">
        <v>154</v>
      </c>
      <c r="B156" s="16" t="s">
        <v>321</v>
      </c>
      <c r="C156" s="17" t="s">
        <v>336</v>
      </c>
      <c r="D156" s="16" t="s">
        <v>337</v>
      </c>
      <c r="E156" s="22">
        <v>50</v>
      </c>
      <c r="F156" s="19">
        <f>E156*0.4</f>
        <v>20</v>
      </c>
      <c r="G156" s="23">
        <v>52.55</v>
      </c>
      <c r="H156" s="19">
        <f>G156*0.6</f>
        <v>31.529999999999998</v>
      </c>
      <c r="I156" s="19">
        <f t="shared" si="17"/>
        <v>51.53</v>
      </c>
      <c r="J156" s="26"/>
    </row>
    <row r="157" spans="1:10" s="2" customFormat="1" ht="15">
      <c r="A157" s="15">
        <v>155</v>
      </c>
      <c r="B157" s="16" t="s">
        <v>338</v>
      </c>
      <c r="C157" s="17" t="s">
        <v>339</v>
      </c>
      <c r="D157" s="16" t="s">
        <v>340</v>
      </c>
      <c r="E157" s="20" t="s">
        <v>21</v>
      </c>
      <c r="F157" s="19">
        <v>0</v>
      </c>
      <c r="G157" s="20" t="s">
        <v>21</v>
      </c>
      <c r="H157" s="19">
        <v>0</v>
      </c>
      <c r="I157" s="19">
        <f t="shared" si="17"/>
        <v>0</v>
      </c>
      <c r="J157" s="26"/>
    </row>
    <row r="158" spans="1:10" s="2" customFormat="1" ht="15">
      <c r="A158" s="15">
        <v>156</v>
      </c>
      <c r="B158" s="16" t="s">
        <v>338</v>
      </c>
      <c r="C158" s="17" t="s">
        <v>341</v>
      </c>
      <c r="D158" s="16" t="s">
        <v>342</v>
      </c>
      <c r="E158" s="21">
        <v>45</v>
      </c>
      <c r="F158" s="19">
        <f>E158*0.4</f>
        <v>18</v>
      </c>
      <c r="G158" s="25">
        <v>52.98</v>
      </c>
      <c r="H158" s="19">
        <f>G158*0.6</f>
        <v>31.787999999999997</v>
      </c>
      <c r="I158" s="19">
        <f t="shared" si="17"/>
        <v>49.788</v>
      </c>
      <c r="J158" s="27"/>
    </row>
    <row r="159" spans="1:10" s="2" customFormat="1" ht="15">
      <c r="A159" s="15">
        <v>157</v>
      </c>
      <c r="B159" s="16" t="s">
        <v>338</v>
      </c>
      <c r="C159" s="17" t="s">
        <v>343</v>
      </c>
      <c r="D159" s="16" t="s">
        <v>344</v>
      </c>
      <c r="E159" s="20" t="s">
        <v>21</v>
      </c>
      <c r="F159" s="19">
        <v>0</v>
      </c>
      <c r="G159" s="20" t="s">
        <v>21</v>
      </c>
      <c r="H159" s="19">
        <v>0</v>
      </c>
      <c r="I159" s="19">
        <f t="shared" si="17"/>
        <v>0</v>
      </c>
      <c r="J159" s="26"/>
    </row>
    <row r="160" spans="1:10" s="2" customFormat="1" ht="21">
      <c r="A160" s="15">
        <v>158</v>
      </c>
      <c r="B160" s="16" t="s">
        <v>338</v>
      </c>
      <c r="C160" s="17" t="s">
        <v>345</v>
      </c>
      <c r="D160" s="16" t="s">
        <v>346</v>
      </c>
      <c r="E160" s="20">
        <v>68</v>
      </c>
      <c r="F160" s="19">
        <f>E160*0.4</f>
        <v>27.200000000000003</v>
      </c>
      <c r="G160" s="24">
        <v>67.5</v>
      </c>
      <c r="H160" s="19">
        <f>G160*0.6</f>
        <v>40.5</v>
      </c>
      <c r="I160" s="19">
        <f t="shared" si="17"/>
        <v>67.7</v>
      </c>
      <c r="J160" s="26" t="s">
        <v>31</v>
      </c>
    </row>
    <row r="161" spans="1:10" s="2" customFormat="1" ht="15">
      <c r="A161" s="15">
        <v>159</v>
      </c>
      <c r="B161" s="16" t="s">
        <v>338</v>
      </c>
      <c r="C161" s="17" t="s">
        <v>347</v>
      </c>
      <c r="D161" s="16" t="s">
        <v>348</v>
      </c>
      <c r="E161" s="20">
        <v>56</v>
      </c>
      <c r="F161" s="19">
        <f>E161*0.4</f>
        <v>22.400000000000002</v>
      </c>
      <c r="G161" s="24">
        <v>57.47</v>
      </c>
      <c r="H161" s="19">
        <f>G161*0.6</f>
        <v>34.482</v>
      </c>
      <c r="I161" s="19">
        <f t="shared" si="17"/>
        <v>56.882000000000005</v>
      </c>
      <c r="J161" s="26"/>
    </row>
    <row r="162" spans="1:10" s="2" customFormat="1" ht="15">
      <c r="A162" s="15">
        <v>160</v>
      </c>
      <c r="B162" s="16" t="s">
        <v>338</v>
      </c>
      <c r="C162" s="17" t="s">
        <v>349</v>
      </c>
      <c r="D162" s="16" t="s">
        <v>350</v>
      </c>
      <c r="E162" s="20" t="s">
        <v>21</v>
      </c>
      <c r="F162" s="19">
        <v>0</v>
      </c>
      <c r="G162" s="20" t="s">
        <v>21</v>
      </c>
      <c r="H162" s="19">
        <v>0</v>
      </c>
      <c r="I162" s="19">
        <f t="shared" si="17"/>
        <v>0</v>
      </c>
      <c r="J162" s="26"/>
    </row>
    <row r="163" spans="1:10" s="2" customFormat="1" ht="15">
      <c r="A163" s="15">
        <v>161</v>
      </c>
      <c r="B163" s="16" t="s">
        <v>338</v>
      </c>
      <c r="C163" s="17" t="s">
        <v>351</v>
      </c>
      <c r="D163" s="16" t="s">
        <v>352</v>
      </c>
      <c r="E163" s="20" t="s">
        <v>21</v>
      </c>
      <c r="F163" s="19">
        <v>0</v>
      </c>
      <c r="G163" s="20" t="s">
        <v>21</v>
      </c>
      <c r="H163" s="19">
        <v>0</v>
      </c>
      <c r="I163" s="19">
        <f t="shared" si="17"/>
        <v>0</v>
      </c>
      <c r="J163" s="26"/>
    </row>
    <row r="164" spans="1:10" s="2" customFormat="1" ht="15">
      <c r="A164" s="15">
        <v>162</v>
      </c>
      <c r="B164" s="16" t="s">
        <v>338</v>
      </c>
      <c r="C164" s="17" t="s">
        <v>353</v>
      </c>
      <c r="D164" s="16" t="s">
        <v>354</v>
      </c>
      <c r="E164" s="22">
        <v>57</v>
      </c>
      <c r="F164" s="19">
        <f>E164*0.4</f>
        <v>22.8</v>
      </c>
      <c r="G164" s="23">
        <v>54.27</v>
      </c>
      <c r="H164" s="19">
        <f>G164*0.6</f>
        <v>32.562</v>
      </c>
      <c r="I164" s="19">
        <f t="shared" si="17"/>
        <v>55.361999999999995</v>
      </c>
      <c r="J164" s="27"/>
    </row>
    <row r="165" spans="1:10" s="2" customFormat="1" ht="15">
      <c r="A165" s="15">
        <v>163</v>
      </c>
      <c r="B165" s="16" t="s">
        <v>338</v>
      </c>
      <c r="C165" s="17" t="s">
        <v>355</v>
      </c>
      <c r="D165" s="16" t="s">
        <v>356</v>
      </c>
      <c r="E165" s="22">
        <v>54</v>
      </c>
      <c r="F165" s="19">
        <f>E165*0.4</f>
        <v>21.6</v>
      </c>
      <c r="G165" s="23">
        <v>55.68</v>
      </c>
      <c r="H165" s="19">
        <f>G165*0.6</f>
        <v>33.408</v>
      </c>
      <c r="I165" s="19">
        <f t="shared" si="17"/>
        <v>55.008</v>
      </c>
      <c r="J165" s="26"/>
    </row>
    <row r="166" spans="1:10" s="2" customFormat="1" ht="15">
      <c r="A166" s="15">
        <v>164</v>
      </c>
      <c r="B166" s="16" t="s">
        <v>338</v>
      </c>
      <c r="C166" s="17" t="s">
        <v>357</v>
      </c>
      <c r="D166" s="16" t="s">
        <v>358</v>
      </c>
      <c r="E166" s="22">
        <v>62</v>
      </c>
      <c r="F166" s="19">
        <f>E166*0.4</f>
        <v>24.8</v>
      </c>
      <c r="G166" s="20" t="s">
        <v>21</v>
      </c>
      <c r="H166" s="19">
        <v>0</v>
      </c>
      <c r="I166" s="19">
        <f t="shared" si="17"/>
        <v>24.8</v>
      </c>
      <c r="J166" s="27"/>
    </row>
    <row r="167" spans="1:10" s="2" customFormat="1" ht="15">
      <c r="A167" s="15">
        <v>165</v>
      </c>
      <c r="B167" s="16" t="s">
        <v>338</v>
      </c>
      <c r="C167" s="17" t="s">
        <v>359</v>
      </c>
      <c r="D167" s="16" t="s">
        <v>360</v>
      </c>
      <c r="E167" s="18">
        <v>42</v>
      </c>
      <c r="F167" s="19">
        <f>E167*0.4</f>
        <v>16.8</v>
      </c>
      <c r="G167" s="20" t="s">
        <v>21</v>
      </c>
      <c r="H167" s="19">
        <v>0</v>
      </c>
      <c r="I167" s="19">
        <f t="shared" si="17"/>
        <v>16.8</v>
      </c>
      <c r="J167" s="26"/>
    </row>
    <row r="168" spans="1:10" s="2" customFormat="1" ht="15">
      <c r="A168" s="15">
        <v>166</v>
      </c>
      <c r="B168" s="16" t="s">
        <v>338</v>
      </c>
      <c r="C168" s="17" t="s">
        <v>361</v>
      </c>
      <c r="D168" s="16" t="s">
        <v>362</v>
      </c>
      <c r="E168" s="18">
        <v>40</v>
      </c>
      <c r="F168" s="19">
        <f>E168*0.4</f>
        <v>16</v>
      </c>
      <c r="G168" s="19">
        <v>51.63</v>
      </c>
      <c r="H168" s="19">
        <f>G168*0.6</f>
        <v>30.978</v>
      </c>
      <c r="I168" s="19">
        <f t="shared" si="17"/>
        <v>46.978</v>
      </c>
      <c r="J168" s="26"/>
    </row>
    <row r="169" spans="1:10" s="2" customFormat="1" ht="15">
      <c r="A169" s="15">
        <v>167</v>
      </c>
      <c r="B169" s="16" t="s">
        <v>338</v>
      </c>
      <c r="C169" s="17" t="s">
        <v>363</v>
      </c>
      <c r="D169" s="16" t="s">
        <v>364</v>
      </c>
      <c r="E169" s="20" t="s">
        <v>21</v>
      </c>
      <c r="F169" s="19">
        <v>0</v>
      </c>
      <c r="G169" s="20" t="s">
        <v>21</v>
      </c>
      <c r="H169" s="19">
        <v>0</v>
      </c>
      <c r="I169" s="19">
        <f t="shared" si="17"/>
        <v>0</v>
      </c>
      <c r="J169" s="26"/>
    </row>
    <row r="170" spans="1:10" s="2" customFormat="1" ht="15">
      <c r="A170" s="15">
        <v>168</v>
      </c>
      <c r="B170" s="16" t="s">
        <v>338</v>
      </c>
      <c r="C170" s="17" t="s">
        <v>365</v>
      </c>
      <c r="D170" s="16" t="s">
        <v>366</v>
      </c>
      <c r="E170" s="20" t="s">
        <v>21</v>
      </c>
      <c r="F170" s="19">
        <v>0</v>
      </c>
      <c r="G170" s="20" t="s">
        <v>21</v>
      </c>
      <c r="H170" s="19">
        <v>0</v>
      </c>
      <c r="I170" s="19">
        <f t="shared" si="17"/>
        <v>0</v>
      </c>
      <c r="J170" s="26"/>
    </row>
    <row r="171" spans="1:10" s="2" customFormat="1" ht="15">
      <c r="A171" s="15">
        <v>169</v>
      </c>
      <c r="B171" s="16" t="s">
        <v>338</v>
      </c>
      <c r="C171" s="17" t="s">
        <v>367</v>
      </c>
      <c r="D171" s="16" t="s">
        <v>368</v>
      </c>
      <c r="E171" s="18">
        <v>43</v>
      </c>
      <c r="F171" s="19">
        <f aca="true" t="shared" si="18" ref="F171:F178">E171*0.4</f>
        <v>17.2</v>
      </c>
      <c r="G171" s="19">
        <v>52.98</v>
      </c>
      <c r="H171" s="19">
        <f aca="true" t="shared" si="19" ref="H171:H178">G171*0.6</f>
        <v>31.787999999999997</v>
      </c>
      <c r="I171" s="19">
        <f aca="true" t="shared" si="20" ref="I171:I179">F171+H171</f>
        <v>48.988</v>
      </c>
      <c r="J171" s="26"/>
    </row>
    <row r="172" spans="1:10" s="2" customFormat="1" ht="15">
      <c r="A172" s="15">
        <v>170</v>
      </c>
      <c r="B172" s="16" t="s">
        <v>338</v>
      </c>
      <c r="C172" s="17" t="s">
        <v>369</v>
      </c>
      <c r="D172" s="16" t="s">
        <v>370</v>
      </c>
      <c r="E172" s="18">
        <v>58</v>
      </c>
      <c r="F172" s="19">
        <f t="shared" si="18"/>
        <v>23.200000000000003</v>
      </c>
      <c r="G172" s="19">
        <v>58.64</v>
      </c>
      <c r="H172" s="19">
        <f t="shared" si="19"/>
        <v>35.184</v>
      </c>
      <c r="I172" s="19">
        <f t="shared" si="20"/>
        <v>58.384</v>
      </c>
      <c r="J172" s="26"/>
    </row>
    <row r="173" spans="1:10" s="2" customFormat="1" ht="15">
      <c r="A173" s="15">
        <v>171</v>
      </c>
      <c r="B173" s="16" t="s">
        <v>338</v>
      </c>
      <c r="C173" s="17" t="s">
        <v>371</v>
      </c>
      <c r="D173" s="16" t="s">
        <v>372</v>
      </c>
      <c r="E173" s="21">
        <v>60</v>
      </c>
      <c r="F173" s="19">
        <f t="shared" si="18"/>
        <v>24</v>
      </c>
      <c r="G173" s="25">
        <v>71.55</v>
      </c>
      <c r="H173" s="19">
        <f t="shared" si="19"/>
        <v>42.93</v>
      </c>
      <c r="I173" s="19">
        <f t="shared" si="20"/>
        <v>66.93</v>
      </c>
      <c r="J173" s="26" t="s">
        <v>31</v>
      </c>
    </row>
    <row r="174" spans="1:10" s="2" customFormat="1" ht="15">
      <c r="A174" s="15">
        <v>172</v>
      </c>
      <c r="B174" s="16" t="s">
        <v>338</v>
      </c>
      <c r="C174" s="17" t="s">
        <v>373</v>
      </c>
      <c r="D174" s="16" t="s">
        <v>374</v>
      </c>
      <c r="E174" s="18">
        <v>51</v>
      </c>
      <c r="F174" s="19">
        <f t="shared" si="18"/>
        <v>20.400000000000002</v>
      </c>
      <c r="G174" s="19">
        <v>54.24</v>
      </c>
      <c r="H174" s="19">
        <f t="shared" si="19"/>
        <v>32.544</v>
      </c>
      <c r="I174" s="19">
        <f t="shared" si="20"/>
        <v>52.944</v>
      </c>
      <c r="J174" s="26"/>
    </row>
    <row r="175" spans="1:10" s="2" customFormat="1" ht="15">
      <c r="A175" s="15">
        <v>173</v>
      </c>
      <c r="B175" s="16" t="s">
        <v>338</v>
      </c>
      <c r="C175" s="17" t="s">
        <v>375</v>
      </c>
      <c r="D175" s="16" t="s">
        <v>376</v>
      </c>
      <c r="E175" s="22">
        <v>50</v>
      </c>
      <c r="F175" s="19">
        <f t="shared" si="18"/>
        <v>20</v>
      </c>
      <c r="G175" s="23">
        <v>56.07</v>
      </c>
      <c r="H175" s="19">
        <f t="shared" si="19"/>
        <v>33.641999999999996</v>
      </c>
      <c r="I175" s="19">
        <f t="shared" si="20"/>
        <v>53.641999999999996</v>
      </c>
      <c r="J175" s="26"/>
    </row>
    <row r="176" spans="1:10" s="2" customFormat="1" ht="15">
      <c r="A176" s="15">
        <v>174</v>
      </c>
      <c r="B176" s="16" t="s">
        <v>338</v>
      </c>
      <c r="C176" s="17" t="s">
        <v>377</v>
      </c>
      <c r="D176" s="16" t="s">
        <v>378</v>
      </c>
      <c r="E176" s="20">
        <v>53</v>
      </c>
      <c r="F176" s="19">
        <f t="shared" si="18"/>
        <v>21.200000000000003</v>
      </c>
      <c r="G176" s="24">
        <v>58.1</v>
      </c>
      <c r="H176" s="19">
        <f t="shared" si="19"/>
        <v>34.86</v>
      </c>
      <c r="I176" s="19">
        <f t="shared" si="20"/>
        <v>56.06</v>
      </c>
      <c r="J176" s="26"/>
    </row>
    <row r="177" spans="1:10" s="2" customFormat="1" ht="15">
      <c r="A177" s="15">
        <v>175</v>
      </c>
      <c r="B177" s="16" t="s">
        <v>338</v>
      </c>
      <c r="C177" s="17" t="s">
        <v>379</v>
      </c>
      <c r="D177" s="16" t="s">
        <v>380</v>
      </c>
      <c r="E177" s="20">
        <v>50</v>
      </c>
      <c r="F177" s="19">
        <f t="shared" si="18"/>
        <v>20</v>
      </c>
      <c r="G177" s="24">
        <v>52.49</v>
      </c>
      <c r="H177" s="19">
        <f t="shared" si="19"/>
        <v>31.494</v>
      </c>
      <c r="I177" s="19">
        <f t="shared" si="20"/>
        <v>51.494</v>
      </c>
      <c r="J177" s="26"/>
    </row>
    <row r="178" spans="1:10" s="2" customFormat="1" ht="15">
      <c r="A178" s="15">
        <v>176</v>
      </c>
      <c r="B178" s="16" t="s">
        <v>338</v>
      </c>
      <c r="C178" s="17" t="s">
        <v>381</v>
      </c>
      <c r="D178" s="16" t="s">
        <v>382</v>
      </c>
      <c r="E178" s="22">
        <v>42</v>
      </c>
      <c r="F178" s="19">
        <f t="shared" si="18"/>
        <v>16.8</v>
      </c>
      <c r="G178" s="23">
        <v>51.89</v>
      </c>
      <c r="H178" s="19">
        <f t="shared" si="19"/>
        <v>31.134</v>
      </c>
      <c r="I178" s="19">
        <f t="shared" si="20"/>
        <v>47.934</v>
      </c>
      <c r="J178" s="27"/>
    </row>
    <row r="179" spans="1:10" s="2" customFormat="1" ht="15">
      <c r="A179" s="15">
        <v>177</v>
      </c>
      <c r="B179" s="16" t="s">
        <v>338</v>
      </c>
      <c r="C179" s="17" t="s">
        <v>383</v>
      </c>
      <c r="D179" s="16" t="s">
        <v>384</v>
      </c>
      <c r="E179" s="20" t="s">
        <v>21</v>
      </c>
      <c r="F179" s="19">
        <v>0</v>
      </c>
      <c r="G179" s="20" t="s">
        <v>21</v>
      </c>
      <c r="H179" s="19">
        <v>0</v>
      </c>
      <c r="I179" s="23">
        <f t="shared" si="20"/>
        <v>0</v>
      </c>
      <c r="J179" s="27"/>
    </row>
    <row r="180" spans="1:10" s="2" customFormat="1" ht="15">
      <c r="A180" s="15">
        <v>178</v>
      </c>
      <c r="B180" s="16" t="s">
        <v>338</v>
      </c>
      <c r="C180" s="17" t="s">
        <v>385</v>
      </c>
      <c r="D180" s="16" t="s">
        <v>386</v>
      </c>
      <c r="E180" s="18">
        <v>60</v>
      </c>
      <c r="F180" s="19">
        <f aca="true" t="shared" si="21" ref="F180:F195">E180*0.4</f>
        <v>24</v>
      </c>
      <c r="G180" s="19">
        <v>64.52</v>
      </c>
      <c r="H180" s="19">
        <f aca="true" t="shared" si="22" ref="H180:H195">G180*0.6</f>
        <v>38.711999999999996</v>
      </c>
      <c r="I180" s="19">
        <f aca="true" t="shared" si="23" ref="I180:I195">F180+H180</f>
        <v>62.711999999999996</v>
      </c>
      <c r="J180" s="26" t="s">
        <v>26</v>
      </c>
    </row>
    <row r="181" spans="1:10" s="2" customFormat="1" ht="15">
      <c r="A181" s="15">
        <v>179</v>
      </c>
      <c r="B181" s="16" t="s">
        <v>338</v>
      </c>
      <c r="C181" s="17" t="s">
        <v>387</v>
      </c>
      <c r="D181" s="16" t="s">
        <v>388</v>
      </c>
      <c r="E181" s="18">
        <v>42</v>
      </c>
      <c r="F181" s="19">
        <f t="shared" si="21"/>
        <v>16.8</v>
      </c>
      <c r="G181" s="19">
        <v>52.89</v>
      </c>
      <c r="H181" s="19">
        <f t="shared" si="22"/>
        <v>31.733999999999998</v>
      </c>
      <c r="I181" s="19">
        <f t="shared" si="23"/>
        <v>48.534</v>
      </c>
      <c r="J181" s="26"/>
    </row>
    <row r="182" spans="1:10" s="2" customFormat="1" ht="15">
      <c r="A182" s="15">
        <v>180</v>
      </c>
      <c r="B182" s="16" t="s">
        <v>338</v>
      </c>
      <c r="C182" s="17" t="s">
        <v>389</v>
      </c>
      <c r="D182" s="16" t="s">
        <v>390</v>
      </c>
      <c r="E182" s="18">
        <v>51</v>
      </c>
      <c r="F182" s="19">
        <f t="shared" si="21"/>
        <v>20.400000000000002</v>
      </c>
      <c r="G182" s="19">
        <v>50.81</v>
      </c>
      <c r="H182" s="19">
        <f t="shared" si="22"/>
        <v>30.486</v>
      </c>
      <c r="I182" s="19">
        <f t="shared" si="23"/>
        <v>50.886</v>
      </c>
      <c r="J182" s="26"/>
    </row>
    <row r="183" spans="1:10" s="2" customFormat="1" ht="21">
      <c r="A183" s="15">
        <v>181</v>
      </c>
      <c r="B183" s="16" t="s">
        <v>338</v>
      </c>
      <c r="C183" s="17" t="s">
        <v>391</v>
      </c>
      <c r="D183" s="16" t="s">
        <v>392</v>
      </c>
      <c r="E183" s="18">
        <v>64</v>
      </c>
      <c r="F183" s="19">
        <f t="shared" si="21"/>
        <v>25.6</v>
      </c>
      <c r="G183" s="19">
        <v>73.79</v>
      </c>
      <c r="H183" s="19">
        <f t="shared" si="22"/>
        <v>44.274</v>
      </c>
      <c r="I183" s="19">
        <f t="shared" si="23"/>
        <v>69.874</v>
      </c>
      <c r="J183" s="26" t="s">
        <v>31</v>
      </c>
    </row>
    <row r="184" spans="1:10" s="2" customFormat="1" ht="15">
      <c r="A184" s="15">
        <v>182</v>
      </c>
      <c r="B184" s="16" t="s">
        <v>338</v>
      </c>
      <c r="C184" s="17" t="s">
        <v>393</v>
      </c>
      <c r="D184" s="16" t="s">
        <v>394</v>
      </c>
      <c r="E184" s="18">
        <v>42</v>
      </c>
      <c r="F184" s="19">
        <f t="shared" si="21"/>
        <v>16.8</v>
      </c>
      <c r="G184" s="19">
        <v>51.65</v>
      </c>
      <c r="H184" s="19">
        <f t="shared" si="22"/>
        <v>30.99</v>
      </c>
      <c r="I184" s="19">
        <f t="shared" si="23"/>
        <v>47.79</v>
      </c>
      <c r="J184" s="26"/>
    </row>
    <row r="185" spans="1:10" s="2" customFormat="1" ht="15">
      <c r="A185" s="15">
        <v>183</v>
      </c>
      <c r="B185" s="16" t="s">
        <v>395</v>
      </c>
      <c r="C185" s="17" t="s">
        <v>396</v>
      </c>
      <c r="D185" s="16" t="s">
        <v>397</v>
      </c>
      <c r="E185" s="18">
        <v>76</v>
      </c>
      <c r="F185" s="19">
        <f t="shared" si="21"/>
        <v>30.400000000000002</v>
      </c>
      <c r="G185" s="19">
        <v>58.54</v>
      </c>
      <c r="H185" s="19">
        <f t="shared" si="22"/>
        <v>35.123999999999995</v>
      </c>
      <c r="I185" s="19">
        <f t="shared" si="23"/>
        <v>65.524</v>
      </c>
      <c r="J185" s="26"/>
    </row>
    <row r="186" spans="1:10" s="2" customFormat="1" ht="15">
      <c r="A186" s="15">
        <v>184</v>
      </c>
      <c r="B186" s="16" t="s">
        <v>395</v>
      </c>
      <c r="C186" s="17" t="s">
        <v>398</v>
      </c>
      <c r="D186" s="16" t="s">
        <v>399</v>
      </c>
      <c r="E186" s="21">
        <v>84</v>
      </c>
      <c r="F186" s="19">
        <f t="shared" si="21"/>
        <v>33.6</v>
      </c>
      <c r="G186" s="25">
        <v>73.58</v>
      </c>
      <c r="H186" s="19">
        <f t="shared" si="22"/>
        <v>44.147999999999996</v>
      </c>
      <c r="I186" s="19">
        <f t="shared" si="23"/>
        <v>77.74799999999999</v>
      </c>
      <c r="J186" s="26" t="s">
        <v>26</v>
      </c>
    </row>
    <row r="187" spans="1:10" s="2" customFormat="1" ht="15">
      <c r="A187" s="15">
        <v>185</v>
      </c>
      <c r="B187" s="16" t="s">
        <v>395</v>
      </c>
      <c r="C187" s="17" t="s">
        <v>400</v>
      </c>
      <c r="D187" s="16" t="s">
        <v>360</v>
      </c>
      <c r="E187" s="20">
        <v>81</v>
      </c>
      <c r="F187" s="19">
        <f t="shared" si="21"/>
        <v>32.4</v>
      </c>
      <c r="G187" s="24">
        <v>78</v>
      </c>
      <c r="H187" s="19">
        <f t="shared" si="22"/>
        <v>46.8</v>
      </c>
      <c r="I187" s="19">
        <f t="shared" si="23"/>
        <v>79.19999999999999</v>
      </c>
      <c r="J187" s="26" t="s">
        <v>31</v>
      </c>
    </row>
    <row r="188" spans="1:10" s="2" customFormat="1" ht="15">
      <c r="A188" s="15">
        <v>186</v>
      </c>
      <c r="B188" s="16" t="s">
        <v>395</v>
      </c>
      <c r="C188" s="17" t="s">
        <v>401</v>
      </c>
      <c r="D188" s="16" t="s">
        <v>402</v>
      </c>
      <c r="E188" s="20">
        <v>67</v>
      </c>
      <c r="F188" s="19">
        <f t="shared" si="21"/>
        <v>26.8</v>
      </c>
      <c r="G188" s="24">
        <v>58.52</v>
      </c>
      <c r="H188" s="19">
        <f t="shared" si="22"/>
        <v>35.112</v>
      </c>
      <c r="I188" s="19">
        <f t="shared" si="23"/>
        <v>61.912000000000006</v>
      </c>
      <c r="J188" s="26"/>
    </row>
    <row r="189" spans="1:10" s="2" customFormat="1" ht="15">
      <c r="A189" s="15">
        <v>187</v>
      </c>
      <c r="B189" s="16" t="s">
        <v>395</v>
      </c>
      <c r="C189" s="17" t="s">
        <v>403</v>
      </c>
      <c r="D189" s="16" t="s">
        <v>404</v>
      </c>
      <c r="E189" s="20">
        <v>70</v>
      </c>
      <c r="F189" s="19">
        <f t="shared" si="21"/>
        <v>28</v>
      </c>
      <c r="G189" s="24">
        <v>62.47</v>
      </c>
      <c r="H189" s="19">
        <f t="shared" si="22"/>
        <v>37.482</v>
      </c>
      <c r="I189" s="19">
        <f t="shared" si="23"/>
        <v>65.482</v>
      </c>
      <c r="J189" s="26"/>
    </row>
    <row r="190" spans="1:10" s="2" customFormat="1" ht="15">
      <c r="A190" s="15">
        <v>188</v>
      </c>
      <c r="B190" s="16" t="s">
        <v>395</v>
      </c>
      <c r="C190" s="17" t="s">
        <v>405</v>
      </c>
      <c r="D190" s="16" t="s">
        <v>406</v>
      </c>
      <c r="E190" s="20">
        <v>78</v>
      </c>
      <c r="F190" s="19">
        <f t="shared" si="21"/>
        <v>31.200000000000003</v>
      </c>
      <c r="G190" s="24">
        <v>68.52</v>
      </c>
      <c r="H190" s="19">
        <f t="shared" si="22"/>
        <v>41.111999999999995</v>
      </c>
      <c r="I190" s="19">
        <f t="shared" si="23"/>
        <v>72.312</v>
      </c>
      <c r="J190" s="26"/>
    </row>
    <row r="191" spans="1:10" s="2" customFormat="1" ht="15">
      <c r="A191" s="15">
        <v>189</v>
      </c>
      <c r="B191" s="16" t="s">
        <v>395</v>
      </c>
      <c r="C191" s="17" t="s">
        <v>407</v>
      </c>
      <c r="D191" s="16" t="s">
        <v>408</v>
      </c>
      <c r="E191" s="20">
        <v>77</v>
      </c>
      <c r="F191" s="19">
        <f t="shared" si="21"/>
        <v>30.8</v>
      </c>
      <c r="G191" s="24">
        <v>72.83</v>
      </c>
      <c r="H191" s="19">
        <f t="shared" si="22"/>
        <v>43.698</v>
      </c>
      <c r="I191" s="19">
        <f t="shared" si="23"/>
        <v>74.498</v>
      </c>
      <c r="J191" s="26"/>
    </row>
    <row r="192" spans="1:10" s="2" customFormat="1" ht="15">
      <c r="A192" s="15">
        <v>190</v>
      </c>
      <c r="B192" s="16" t="s">
        <v>395</v>
      </c>
      <c r="C192" s="17" t="s">
        <v>409</v>
      </c>
      <c r="D192" s="16" t="s">
        <v>410</v>
      </c>
      <c r="E192" s="20">
        <v>80</v>
      </c>
      <c r="F192" s="19">
        <f t="shared" si="21"/>
        <v>32</v>
      </c>
      <c r="G192" s="24">
        <v>72.31</v>
      </c>
      <c r="H192" s="19">
        <f t="shared" si="22"/>
        <v>43.386</v>
      </c>
      <c r="I192" s="19">
        <f t="shared" si="23"/>
        <v>75.386</v>
      </c>
      <c r="J192" s="26"/>
    </row>
    <row r="193" spans="1:10" s="2" customFormat="1" ht="15">
      <c r="A193" s="15">
        <v>191</v>
      </c>
      <c r="B193" s="16" t="s">
        <v>395</v>
      </c>
      <c r="C193" s="17" t="s">
        <v>411</v>
      </c>
      <c r="D193" s="16" t="s">
        <v>412</v>
      </c>
      <c r="E193" s="20">
        <v>70</v>
      </c>
      <c r="F193" s="19">
        <f t="shared" si="21"/>
        <v>28</v>
      </c>
      <c r="G193" s="24">
        <v>51.19</v>
      </c>
      <c r="H193" s="19">
        <f t="shared" si="22"/>
        <v>30.714</v>
      </c>
      <c r="I193" s="19">
        <f t="shared" si="23"/>
        <v>58.714</v>
      </c>
      <c r="J193" s="26"/>
    </row>
    <row r="194" spans="1:10" s="2" customFormat="1" ht="15">
      <c r="A194" s="15">
        <v>192</v>
      </c>
      <c r="B194" s="16" t="s">
        <v>395</v>
      </c>
      <c r="C194" s="17" t="s">
        <v>413</v>
      </c>
      <c r="D194" s="16" t="s">
        <v>414</v>
      </c>
      <c r="E194" s="20">
        <v>76</v>
      </c>
      <c r="F194" s="19">
        <f t="shared" si="21"/>
        <v>30.400000000000002</v>
      </c>
      <c r="G194" s="24">
        <v>52.7</v>
      </c>
      <c r="H194" s="19">
        <f t="shared" si="22"/>
        <v>31.62</v>
      </c>
      <c r="I194" s="19">
        <f t="shared" si="23"/>
        <v>62.02</v>
      </c>
      <c r="J194" s="26"/>
    </row>
    <row r="195" spans="1:10" s="2" customFormat="1" ht="15">
      <c r="A195" s="15">
        <v>193</v>
      </c>
      <c r="B195" s="16" t="s">
        <v>395</v>
      </c>
      <c r="C195" s="17" t="s">
        <v>415</v>
      </c>
      <c r="D195" s="16" t="s">
        <v>416</v>
      </c>
      <c r="E195" s="20">
        <v>77</v>
      </c>
      <c r="F195" s="19">
        <f t="shared" si="21"/>
        <v>30.8</v>
      </c>
      <c r="G195" s="24">
        <v>66.86</v>
      </c>
      <c r="H195" s="19">
        <f t="shared" si="22"/>
        <v>40.116</v>
      </c>
      <c r="I195" s="19">
        <f t="shared" si="23"/>
        <v>70.916</v>
      </c>
      <c r="J195" s="26" t="s">
        <v>31</v>
      </c>
    </row>
    <row r="196" spans="1:10" s="2" customFormat="1" ht="15">
      <c r="A196" s="15">
        <v>194</v>
      </c>
      <c r="B196" s="16" t="s">
        <v>395</v>
      </c>
      <c r="C196" s="17" t="s">
        <v>417</v>
      </c>
      <c r="D196" s="16" t="s">
        <v>418</v>
      </c>
      <c r="E196" s="20" t="s">
        <v>21</v>
      </c>
      <c r="F196" s="19">
        <v>0</v>
      </c>
      <c r="G196" s="20" t="s">
        <v>21</v>
      </c>
      <c r="H196" s="19">
        <v>0</v>
      </c>
      <c r="I196" s="19"/>
      <c r="J196" s="26"/>
    </row>
    <row r="197" spans="1:10" s="2" customFormat="1" ht="15">
      <c r="A197" s="15">
        <v>195</v>
      </c>
      <c r="B197" s="16" t="s">
        <v>395</v>
      </c>
      <c r="C197" s="17" t="s">
        <v>419</v>
      </c>
      <c r="D197" s="16" t="s">
        <v>420</v>
      </c>
      <c r="E197" s="20" t="s">
        <v>21</v>
      </c>
      <c r="F197" s="19">
        <v>0</v>
      </c>
      <c r="G197" s="20" t="s">
        <v>21</v>
      </c>
      <c r="H197" s="19">
        <v>0</v>
      </c>
      <c r="I197" s="19"/>
      <c r="J197" s="26"/>
    </row>
    <row r="198" spans="1:10" s="2" customFormat="1" ht="15">
      <c r="A198" s="15">
        <v>196</v>
      </c>
      <c r="B198" s="16" t="s">
        <v>395</v>
      </c>
      <c r="C198" s="17" t="s">
        <v>421</v>
      </c>
      <c r="D198" s="16" t="s">
        <v>422</v>
      </c>
      <c r="E198" s="20">
        <v>71</v>
      </c>
      <c r="F198" s="19">
        <f>E198*0.4</f>
        <v>28.400000000000002</v>
      </c>
      <c r="G198" s="24">
        <v>58.37</v>
      </c>
      <c r="H198" s="19">
        <f>G198*0.6</f>
        <v>35.022</v>
      </c>
      <c r="I198" s="19">
        <f>F198+H198</f>
        <v>63.422</v>
      </c>
      <c r="J198" s="26"/>
    </row>
    <row r="199" spans="1:10" s="2" customFormat="1" ht="15">
      <c r="A199" s="15">
        <v>197</v>
      </c>
      <c r="B199" s="16" t="s">
        <v>395</v>
      </c>
      <c r="C199" s="17" t="s">
        <v>423</v>
      </c>
      <c r="D199" s="16" t="s">
        <v>424</v>
      </c>
      <c r="E199" s="20" t="s">
        <v>21</v>
      </c>
      <c r="F199" s="19">
        <v>0</v>
      </c>
      <c r="G199" s="20" t="s">
        <v>21</v>
      </c>
      <c r="H199" s="19">
        <v>0</v>
      </c>
      <c r="I199" s="19"/>
      <c r="J199" s="26"/>
    </row>
    <row r="200" spans="1:10" s="2" customFormat="1" ht="15">
      <c r="A200" s="15">
        <v>198</v>
      </c>
      <c r="B200" s="16" t="s">
        <v>395</v>
      </c>
      <c r="C200" s="17" t="s">
        <v>425</v>
      </c>
      <c r="D200" s="16" t="s">
        <v>426</v>
      </c>
      <c r="E200" s="20">
        <v>65</v>
      </c>
      <c r="F200" s="19">
        <f>E200*0.4</f>
        <v>26</v>
      </c>
      <c r="G200" s="24">
        <v>54.69</v>
      </c>
      <c r="H200" s="19">
        <f>G200*0.6</f>
        <v>32.814</v>
      </c>
      <c r="I200" s="19">
        <f>F200+H200</f>
        <v>58.814</v>
      </c>
      <c r="J200" s="26"/>
    </row>
    <row r="201" spans="1:10" s="2" customFormat="1" ht="15">
      <c r="A201" s="15">
        <v>199</v>
      </c>
      <c r="B201" s="16" t="s">
        <v>395</v>
      </c>
      <c r="C201" s="17" t="s">
        <v>427</v>
      </c>
      <c r="D201" s="16" t="s">
        <v>428</v>
      </c>
      <c r="E201" s="20">
        <v>79</v>
      </c>
      <c r="F201" s="19">
        <f>E201*0.4</f>
        <v>31.6</v>
      </c>
      <c r="G201" s="24">
        <v>62.65</v>
      </c>
      <c r="H201" s="19">
        <f>G201*0.6</f>
        <v>37.589999999999996</v>
      </c>
      <c r="I201" s="19">
        <f>F201+H201</f>
        <v>69.19</v>
      </c>
      <c r="J201" s="26" t="s">
        <v>26</v>
      </c>
    </row>
    <row r="202" spans="1:10" s="2" customFormat="1" ht="15">
      <c r="A202" s="15">
        <v>200</v>
      </c>
      <c r="B202" s="16" t="s">
        <v>395</v>
      </c>
      <c r="C202" s="17" t="s">
        <v>429</v>
      </c>
      <c r="D202" s="16" t="s">
        <v>430</v>
      </c>
      <c r="E202" s="20" t="s">
        <v>21</v>
      </c>
      <c r="F202" s="19">
        <v>0</v>
      </c>
      <c r="G202" s="20" t="s">
        <v>21</v>
      </c>
      <c r="H202" s="19">
        <v>0</v>
      </c>
      <c r="I202" s="19"/>
      <c r="J202" s="26"/>
    </row>
    <row r="203" spans="1:10" s="2" customFormat="1" ht="15">
      <c r="A203" s="15">
        <v>201</v>
      </c>
      <c r="B203" s="16" t="s">
        <v>431</v>
      </c>
      <c r="C203" s="17" t="s">
        <v>432</v>
      </c>
      <c r="D203" s="16" t="s">
        <v>433</v>
      </c>
      <c r="E203" s="20">
        <v>56</v>
      </c>
      <c r="F203" s="19">
        <f aca="true" t="shared" si="24" ref="F203:F209">E203*0.4</f>
        <v>22.400000000000002</v>
      </c>
      <c r="G203" s="24">
        <v>57.9</v>
      </c>
      <c r="H203" s="19">
        <f aca="true" t="shared" si="25" ref="H203:H209">G203*0.6</f>
        <v>34.739999999999995</v>
      </c>
      <c r="I203" s="19">
        <f aca="true" t="shared" si="26" ref="I203:I209">F203+H203</f>
        <v>57.14</v>
      </c>
      <c r="J203" s="26"/>
    </row>
    <row r="204" spans="1:10" s="2" customFormat="1" ht="15">
      <c r="A204" s="15">
        <v>202</v>
      </c>
      <c r="B204" s="16" t="s">
        <v>431</v>
      </c>
      <c r="C204" s="17" t="s">
        <v>434</v>
      </c>
      <c r="D204" s="16" t="s">
        <v>435</v>
      </c>
      <c r="E204" s="20">
        <v>66</v>
      </c>
      <c r="F204" s="19">
        <f t="shared" si="24"/>
        <v>26.400000000000002</v>
      </c>
      <c r="G204" s="24">
        <v>55.67</v>
      </c>
      <c r="H204" s="19">
        <f t="shared" si="25"/>
        <v>33.402</v>
      </c>
      <c r="I204" s="19">
        <f t="shared" si="26"/>
        <v>59.80200000000001</v>
      </c>
      <c r="J204" s="26"/>
    </row>
    <row r="205" spans="1:10" s="2" customFormat="1" ht="15">
      <c r="A205" s="15">
        <v>203</v>
      </c>
      <c r="B205" s="16" t="s">
        <v>431</v>
      </c>
      <c r="C205" s="17" t="s">
        <v>436</v>
      </c>
      <c r="D205" s="16" t="s">
        <v>437</v>
      </c>
      <c r="E205" s="20">
        <v>8</v>
      </c>
      <c r="F205" s="19">
        <f t="shared" si="24"/>
        <v>3.2</v>
      </c>
      <c r="G205" s="20" t="s">
        <v>21</v>
      </c>
      <c r="H205" s="19">
        <v>0</v>
      </c>
      <c r="I205" s="19">
        <f t="shared" si="26"/>
        <v>3.2</v>
      </c>
      <c r="J205" s="26"/>
    </row>
    <row r="206" spans="1:10" s="2" customFormat="1" ht="15">
      <c r="A206" s="15">
        <v>204</v>
      </c>
      <c r="B206" s="16" t="s">
        <v>431</v>
      </c>
      <c r="C206" s="17" t="s">
        <v>438</v>
      </c>
      <c r="D206" s="16" t="s">
        <v>439</v>
      </c>
      <c r="E206" s="20">
        <v>73</v>
      </c>
      <c r="F206" s="19">
        <f t="shared" si="24"/>
        <v>29.200000000000003</v>
      </c>
      <c r="G206" s="24">
        <v>58.6</v>
      </c>
      <c r="H206" s="19">
        <f t="shared" si="25"/>
        <v>35.16</v>
      </c>
      <c r="I206" s="19">
        <f t="shared" si="26"/>
        <v>64.36</v>
      </c>
      <c r="J206" s="26"/>
    </row>
    <row r="207" spans="1:10" s="2" customFormat="1" ht="15">
      <c r="A207" s="15">
        <v>205</v>
      </c>
      <c r="B207" s="16" t="s">
        <v>431</v>
      </c>
      <c r="C207" s="17" t="s">
        <v>440</v>
      </c>
      <c r="D207" s="16" t="s">
        <v>441</v>
      </c>
      <c r="E207" s="20">
        <v>60</v>
      </c>
      <c r="F207" s="19">
        <f t="shared" si="24"/>
        <v>24</v>
      </c>
      <c r="G207" s="24">
        <v>56.91</v>
      </c>
      <c r="H207" s="19">
        <f t="shared" si="25"/>
        <v>34.145999999999994</v>
      </c>
      <c r="I207" s="19">
        <f t="shared" si="26"/>
        <v>58.145999999999994</v>
      </c>
      <c r="J207" s="26"/>
    </row>
    <row r="208" spans="1:13" s="2" customFormat="1" ht="15">
      <c r="A208" s="15">
        <v>206</v>
      </c>
      <c r="B208" s="16" t="s">
        <v>431</v>
      </c>
      <c r="C208" s="17" t="s">
        <v>442</v>
      </c>
      <c r="D208" s="16" t="s">
        <v>443</v>
      </c>
      <c r="E208" s="20">
        <v>60</v>
      </c>
      <c r="F208" s="19">
        <f t="shared" si="24"/>
        <v>24</v>
      </c>
      <c r="G208" s="24">
        <v>55.38</v>
      </c>
      <c r="H208" s="19">
        <f t="shared" si="25"/>
        <v>33.228</v>
      </c>
      <c r="I208" s="19">
        <f t="shared" si="26"/>
        <v>57.228</v>
      </c>
      <c r="J208" s="26"/>
      <c r="M208" s="2" t="s">
        <v>444</v>
      </c>
    </row>
    <row r="209" spans="1:10" s="2" customFormat="1" ht="15">
      <c r="A209" s="15">
        <v>207</v>
      </c>
      <c r="B209" s="16" t="s">
        <v>431</v>
      </c>
      <c r="C209" s="17" t="s">
        <v>445</v>
      </c>
      <c r="D209" s="16" t="s">
        <v>446</v>
      </c>
      <c r="E209" s="20">
        <v>61</v>
      </c>
      <c r="F209" s="19">
        <f t="shared" si="24"/>
        <v>24.400000000000002</v>
      </c>
      <c r="G209" s="24">
        <v>53.78</v>
      </c>
      <c r="H209" s="19">
        <f t="shared" si="25"/>
        <v>32.268</v>
      </c>
      <c r="I209" s="19">
        <f t="shared" si="26"/>
        <v>56.668000000000006</v>
      </c>
      <c r="J209" s="26"/>
    </row>
    <row r="210" spans="1:10" s="2" customFormat="1" ht="15">
      <c r="A210" s="15">
        <v>208</v>
      </c>
      <c r="B210" s="16" t="s">
        <v>431</v>
      </c>
      <c r="C210" s="17" t="s">
        <v>447</v>
      </c>
      <c r="D210" s="16" t="s">
        <v>448</v>
      </c>
      <c r="E210" s="20" t="s">
        <v>21</v>
      </c>
      <c r="F210" s="19">
        <v>0</v>
      </c>
      <c r="G210" s="20" t="s">
        <v>21</v>
      </c>
      <c r="H210" s="19">
        <v>0</v>
      </c>
      <c r="I210" s="19"/>
      <c r="J210" s="26"/>
    </row>
    <row r="211" spans="1:10" s="2" customFormat="1" ht="15">
      <c r="A211" s="15">
        <v>209</v>
      </c>
      <c r="B211" s="16" t="s">
        <v>449</v>
      </c>
      <c r="C211" s="17" t="s">
        <v>450</v>
      </c>
      <c r="D211" s="16" t="s">
        <v>451</v>
      </c>
      <c r="E211" s="20">
        <v>60</v>
      </c>
      <c r="F211" s="19">
        <f aca="true" t="shared" si="27" ref="F211:F219">E211*0.4</f>
        <v>24</v>
      </c>
      <c r="G211" s="24">
        <v>60.72</v>
      </c>
      <c r="H211" s="19">
        <f aca="true" t="shared" si="28" ref="H211:H219">G211*0.6</f>
        <v>36.431999999999995</v>
      </c>
      <c r="I211" s="19">
        <f aca="true" t="shared" si="29" ref="I211:I219">F211+H211</f>
        <v>60.431999999999995</v>
      </c>
      <c r="J211" s="26"/>
    </row>
    <row r="212" spans="1:10" s="2" customFormat="1" ht="15">
      <c r="A212" s="15">
        <v>210</v>
      </c>
      <c r="B212" s="16" t="s">
        <v>449</v>
      </c>
      <c r="C212" s="17" t="s">
        <v>452</v>
      </c>
      <c r="D212" s="16" t="s">
        <v>453</v>
      </c>
      <c r="E212" s="20">
        <v>65</v>
      </c>
      <c r="F212" s="19">
        <f t="shared" si="27"/>
        <v>26</v>
      </c>
      <c r="G212" s="24">
        <v>62.47</v>
      </c>
      <c r="H212" s="19">
        <f t="shared" si="28"/>
        <v>37.482</v>
      </c>
      <c r="I212" s="19">
        <f t="shared" si="29"/>
        <v>63.482</v>
      </c>
      <c r="J212" s="26"/>
    </row>
    <row r="213" spans="1:10" s="2" customFormat="1" ht="15">
      <c r="A213" s="15">
        <v>211</v>
      </c>
      <c r="B213" s="16" t="s">
        <v>449</v>
      </c>
      <c r="C213" s="17" t="s">
        <v>454</v>
      </c>
      <c r="D213" s="16" t="s">
        <v>455</v>
      </c>
      <c r="E213" s="20">
        <v>71</v>
      </c>
      <c r="F213" s="19">
        <f t="shared" si="27"/>
        <v>28.400000000000002</v>
      </c>
      <c r="G213" s="24">
        <v>65.05</v>
      </c>
      <c r="H213" s="19">
        <f t="shared" si="28"/>
        <v>39.029999999999994</v>
      </c>
      <c r="I213" s="19">
        <f t="shared" si="29"/>
        <v>67.42999999999999</v>
      </c>
      <c r="J213" s="26" t="s">
        <v>26</v>
      </c>
    </row>
    <row r="214" spans="1:10" s="2" customFormat="1" ht="15">
      <c r="A214" s="15">
        <v>212</v>
      </c>
      <c r="B214" s="16" t="s">
        <v>449</v>
      </c>
      <c r="C214" s="17" t="s">
        <v>456</v>
      </c>
      <c r="D214" s="16" t="s">
        <v>457</v>
      </c>
      <c r="E214" s="20">
        <v>62</v>
      </c>
      <c r="F214" s="19">
        <f t="shared" si="27"/>
        <v>24.8</v>
      </c>
      <c r="G214" s="24">
        <v>66.12</v>
      </c>
      <c r="H214" s="19">
        <f t="shared" si="28"/>
        <v>39.672000000000004</v>
      </c>
      <c r="I214" s="19">
        <f t="shared" si="29"/>
        <v>64.47200000000001</v>
      </c>
      <c r="J214" s="26"/>
    </row>
    <row r="215" spans="1:10" s="2" customFormat="1" ht="15">
      <c r="A215" s="15">
        <v>213</v>
      </c>
      <c r="B215" s="16" t="s">
        <v>449</v>
      </c>
      <c r="C215" s="17" t="s">
        <v>458</v>
      </c>
      <c r="D215" s="16" t="s">
        <v>459</v>
      </c>
      <c r="E215" s="20">
        <v>77</v>
      </c>
      <c r="F215" s="19">
        <f t="shared" si="27"/>
        <v>30.8</v>
      </c>
      <c r="G215" s="24">
        <v>68.72</v>
      </c>
      <c r="H215" s="19">
        <f t="shared" si="28"/>
        <v>41.232</v>
      </c>
      <c r="I215" s="19">
        <f t="shared" si="29"/>
        <v>72.032</v>
      </c>
      <c r="J215" s="26" t="s">
        <v>31</v>
      </c>
    </row>
    <row r="216" spans="1:10" s="2" customFormat="1" ht="15">
      <c r="A216" s="15">
        <v>214</v>
      </c>
      <c r="B216" s="16" t="s">
        <v>449</v>
      </c>
      <c r="C216" s="17" t="s">
        <v>460</v>
      </c>
      <c r="D216" s="16" t="s">
        <v>461</v>
      </c>
      <c r="E216" s="20">
        <v>63</v>
      </c>
      <c r="F216" s="19">
        <f t="shared" si="27"/>
        <v>25.200000000000003</v>
      </c>
      <c r="G216" s="24">
        <v>65.76</v>
      </c>
      <c r="H216" s="19">
        <f t="shared" si="28"/>
        <v>39.456</v>
      </c>
      <c r="I216" s="19">
        <f t="shared" si="29"/>
        <v>64.656</v>
      </c>
      <c r="J216" s="26"/>
    </row>
    <row r="217" spans="1:10" s="2" customFormat="1" ht="15">
      <c r="A217" s="15">
        <v>215</v>
      </c>
      <c r="B217" s="16" t="s">
        <v>449</v>
      </c>
      <c r="C217" s="17" t="s">
        <v>462</v>
      </c>
      <c r="D217" s="16" t="s">
        <v>463</v>
      </c>
      <c r="E217" s="20">
        <v>56</v>
      </c>
      <c r="F217" s="19">
        <f t="shared" si="27"/>
        <v>22.400000000000002</v>
      </c>
      <c r="G217" s="24">
        <v>62.88</v>
      </c>
      <c r="H217" s="19">
        <f t="shared" si="28"/>
        <v>37.728</v>
      </c>
      <c r="I217" s="19">
        <f t="shared" si="29"/>
        <v>60.128</v>
      </c>
      <c r="J217" s="26"/>
    </row>
    <row r="218" spans="1:10" s="2" customFormat="1" ht="15">
      <c r="A218" s="15">
        <v>216</v>
      </c>
      <c r="B218" s="16" t="s">
        <v>449</v>
      </c>
      <c r="C218" s="17" t="s">
        <v>464</v>
      </c>
      <c r="D218" s="16" t="s">
        <v>465</v>
      </c>
      <c r="E218" s="20">
        <v>66</v>
      </c>
      <c r="F218" s="19">
        <f t="shared" si="27"/>
        <v>26.400000000000002</v>
      </c>
      <c r="G218" s="24">
        <v>68.17</v>
      </c>
      <c r="H218" s="19">
        <f t="shared" si="28"/>
        <v>40.902</v>
      </c>
      <c r="I218" s="19">
        <f t="shared" si="29"/>
        <v>67.302</v>
      </c>
      <c r="J218" s="26"/>
    </row>
    <row r="219" spans="1:10" s="2" customFormat="1" ht="15">
      <c r="A219" s="15">
        <v>217</v>
      </c>
      <c r="B219" s="16" t="s">
        <v>466</v>
      </c>
      <c r="C219" s="17" t="s">
        <v>467</v>
      </c>
      <c r="D219" s="16" t="s">
        <v>468</v>
      </c>
      <c r="E219" s="20">
        <v>76.5</v>
      </c>
      <c r="F219" s="19">
        <f t="shared" si="27"/>
        <v>30.6</v>
      </c>
      <c r="G219" s="24">
        <v>68.94</v>
      </c>
      <c r="H219" s="19">
        <f t="shared" si="28"/>
        <v>41.364</v>
      </c>
      <c r="I219" s="19">
        <f t="shared" si="29"/>
        <v>71.964</v>
      </c>
      <c r="J219" s="26" t="s">
        <v>31</v>
      </c>
    </row>
  </sheetData>
  <sheetProtection/>
  <autoFilter ref="A2:J219"/>
  <mergeCells count="1">
    <mergeCell ref="A1:J1"/>
  </mergeCells>
  <conditionalFormatting sqref="D3">
    <cfRule type="expression" priority="219" dxfId="0" stopIfTrue="1">
      <formula>AND(COUNTIF($D$3,D3)&gt;1,NOT(ISBLANK(D3)))</formula>
    </cfRule>
  </conditionalFormatting>
  <conditionalFormatting sqref="D4">
    <cfRule type="expression" priority="218" dxfId="0" stopIfTrue="1">
      <formula>AND(COUNTIF($D$4,D4)&gt;1,NOT(ISBLANK(D4)))</formula>
    </cfRule>
  </conditionalFormatting>
  <conditionalFormatting sqref="D5">
    <cfRule type="expression" priority="217" dxfId="0" stopIfTrue="1">
      <formula>AND(COUNTIF($D$5,D5)&gt;1,NOT(ISBLANK(D5)))</formula>
    </cfRule>
  </conditionalFormatting>
  <conditionalFormatting sqref="D6">
    <cfRule type="expression" priority="216" dxfId="0" stopIfTrue="1">
      <formula>AND(COUNTIF($D$6,D6)&gt;1,NOT(ISBLANK(D6)))</formula>
    </cfRule>
  </conditionalFormatting>
  <conditionalFormatting sqref="D7">
    <cfRule type="expression" priority="215" dxfId="0" stopIfTrue="1">
      <formula>AND(COUNTIF($D$7,D7)&gt;1,NOT(ISBLANK(D7)))</formula>
    </cfRule>
  </conditionalFormatting>
  <conditionalFormatting sqref="D8">
    <cfRule type="expression" priority="213" dxfId="0" stopIfTrue="1">
      <formula>AND(COUNTIF($D$8,D8)&gt;1,NOT(ISBLANK(D8)))</formula>
    </cfRule>
  </conditionalFormatting>
  <conditionalFormatting sqref="D9">
    <cfRule type="expression" priority="211" dxfId="0" stopIfTrue="1">
      <formula>AND(COUNTIF($D$9,D9)&gt;1,NOT(ISBLANK(D9)))</formula>
    </cfRule>
  </conditionalFormatting>
  <conditionalFormatting sqref="D10">
    <cfRule type="expression" priority="210" dxfId="0" stopIfTrue="1">
      <formula>AND(COUNTIF($D$10,D10)&gt;1,NOT(ISBLANK(D10)))</formula>
    </cfRule>
  </conditionalFormatting>
  <conditionalFormatting sqref="D11">
    <cfRule type="expression" priority="214" dxfId="0" stopIfTrue="1">
      <formula>AND(COUNTIF($D$11,D11)&gt;1,NOT(ISBLANK(D11)))</formula>
    </cfRule>
  </conditionalFormatting>
  <conditionalFormatting sqref="D12">
    <cfRule type="expression" priority="212" dxfId="0" stopIfTrue="1">
      <formula>AND(COUNTIF($D$12,D12)&gt;1,NOT(ISBLANK(D12)))</formula>
    </cfRule>
  </conditionalFormatting>
  <conditionalFormatting sqref="D59">
    <cfRule type="expression" priority="208" dxfId="0" stopIfTrue="1">
      <formula>AND(COUNTIF($D$59,D59)&gt;1,NOT(ISBLANK(D59)))</formula>
    </cfRule>
  </conditionalFormatting>
  <conditionalFormatting sqref="D60">
    <cfRule type="expression" priority="209" dxfId="0" stopIfTrue="1">
      <formula>AND(COUNTIF($D$60,D60)&gt;1,NOT(ISBLANK(D60)))</formula>
    </cfRule>
  </conditionalFormatting>
  <conditionalFormatting sqref="D187">
    <cfRule type="expression" priority="205" dxfId="0" stopIfTrue="1">
      <formula>AND(COUNTIF($D$187,D187)&gt;1,NOT(ISBLANK(D187)))</formula>
    </cfRule>
  </conditionalFormatting>
  <conditionalFormatting sqref="D188">
    <cfRule type="expression" priority="204" dxfId="0" stopIfTrue="1">
      <formula>AND(COUNTIF($D$188,D188)&gt;1,NOT(ISBLANK(D188)))</formula>
    </cfRule>
  </conditionalFormatting>
  <conditionalFormatting sqref="D189">
    <cfRule type="expression" priority="203" dxfId="0" stopIfTrue="1">
      <formula>AND(COUNTIF($D$189,D189)&gt;1,NOT(ISBLANK(D189)))</formula>
    </cfRule>
  </conditionalFormatting>
  <conditionalFormatting sqref="D190">
    <cfRule type="expression" priority="30" dxfId="0" stopIfTrue="1">
      <formula>AND(COUNTIF($D$190,D190)&gt;1,NOT(ISBLANK(D190)))</formula>
    </cfRule>
  </conditionalFormatting>
  <conditionalFormatting sqref="D191">
    <cfRule type="expression" priority="29" dxfId="0" stopIfTrue="1">
      <formula>AND(COUNTIF($D$191,D191)&gt;1,NOT(ISBLANK(D191)))</formula>
    </cfRule>
  </conditionalFormatting>
  <conditionalFormatting sqref="D192">
    <cfRule type="expression" priority="28" dxfId="0" stopIfTrue="1">
      <formula>AND(COUNTIF($D$192,D192)&gt;1,NOT(ISBLANK(D192)))</formula>
    </cfRule>
  </conditionalFormatting>
  <conditionalFormatting sqref="D193">
    <cfRule type="expression" priority="27" dxfId="0" stopIfTrue="1">
      <formula>AND(COUNTIF($D$193,D193)&gt;1,NOT(ISBLANK(D193)))</formula>
    </cfRule>
  </conditionalFormatting>
  <conditionalFormatting sqref="D194">
    <cfRule type="expression" priority="26" dxfId="0" stopIfTrue="1">
      <formula>AND(COUNTIF($D$194,D194)&gt;1,NOT(ISBLANK(D194)))</formula>
    </cfRule>
  </conditionalFormatting>
  <conditionalFormatting sqref="D195">
    <cfRule type="expression" priority="25" dxfId="0" stopIfTrue="1">
      <formula>AND(COUNTIF($D$195,D195)&gt;1,NOT(ISBLANK(D195)))</formula>
    </cfRule>
  </conditionalFormatting>
  <conditionalFormatting sqref="D196">
    <cfRule type="expression" priority="24" dxfId="0" stopIfTrue="1">
      <formula>AND(COUNTIF($D$196,D196)&gt;1,NOT(ISBLANK(D196)))</formula>
    </cfRule>
  </conditionalFormatting>
  <conditionalFormatting sqref="D197">
    <cfRule type="expression" priority="23" dxfId="0" stopIfTrue="1">
      <formula>AND(COUNTIF($D$197,D197)&gt;1,NOT(ISBLANK(D197)))</formula>
    </cfRule>
  </conditionalFormatting>
  <conditionalFormatting sqref="D198">
    <cfRule type="expression" priority="22" dxfId="0" stopIfTrue="1">
      <formula>AND(COUNTIF($D$198,D198)&gt;1,NOT(ISBLANK(D198)))</formula>
    </cfRule>
  </conditionalFormatting>
  <conditionalFormatting sqref="D199">
    <cfRule type="expression" priority="21" dxfId="0" stopIfTrue="1">
      <formula>AND(COUNTIF($D$199,D199)&gt;1,NOT(ISBLANK(D199)))</formula>
    </cfRule>
  </conditionalFormatting>
  <conditionalFormatting sqref="D200">
    <cfRule type="expression" priority="20" dxfId="0" stopIfTrue="1">
      <formula>AND(COUNTIF($D$200,D200)&gt;1,NOT(ISBLANK(D200)))</formula>
    </cfRule>
  </conditionalFormatting>
  <conditionalFormatting sqref="D201">
    <cfRule type="expression" priority="19" dxfId="0" stopIfTrue="1">
      <formula>AND(COUNTIF($D$201,D201)&gt;1,NOT(ISBLANK(D201)))</formula>
    </cfRule>
  </conditionalFormatting>
  <conditionalFormatting sqref="D202">
    <cfRule type="expression" priority="18" dxfId="0" stopIfTrue="1">
      <formula>AND(COUNTIF($D$202,D202)&gt;1,NOT(ISBLANK(D202)))</formula>
    </cfRule>
  </conditionalFormatting>
  <conditionalFormatting sqref="D203">
    <cfRule type="expression" priority="17" dxfId="0" stopIfTrue="1">
      <formula>AND(COUNTIF($D$203,D203)&gt;1,NOT(ISBLANK(D203)))</formula>
    </cfRule>
  </conditionalFormatting>
  <conditionalFormatting sqref="D204">
    <cfRule type="expression" priority="16" dxfId="0" stopIfTrue="1">
      <formula>AND(COUNTIF($D$204,D204)&gt;1,NOT(ISBLANK(D204)))</formula>
    </cfRule>
  </conditionalFormatting>
  <conditionalFormatting sqref="D205">
    <cfRule type="expression" priority="15" dxfId="0" stopIfTrue="1">
      <formula>AND(COUNTIF($D$205,D205)&gt;1,NOT(ISBLANK(D205)))</formula>
    </cfRule>
  </conditionalFormatting>
  <conditionalFormatting sqref="D206">
    <cfRule type="expression" priority="14" dxfId="0" stopIfTrue="1">
      <formula>AND(COUNTIF($D$206,D206)&gt;1,NOT(ISBLANK(D206)))</formula>
    </cfRule>
  </conditionalFormatting>
  <conditionalFormatting sqref="D207">
    <cfRule type="expression" priority="13" dxfId="0" stopIfTrue="1">
      <formula>AND(COUNTIF($D$207,D207)&gt;1,NOT(ISBLANK(D207)))</formula>
    </cfRule>
  </conditionalFormatting>
  <conditionalFormatting sqref="D208">
    <cfRule type="expression" priority="12" dxfId="0" stopIfTrue="1">
      <formula>AND(COUNTIF($D$208,D208)&gt;1,NOT(ISBLANK(D208)))</formula>
    </cfRule>
  </conditionalFormatting>
  <conditionalFormatting sqref="D209">
    <cfRule type="expression" priority="11" dxfId="0" stopIfTrue="1">
      <formula>AND(COUNTIF($D$209,D209)&gt;1,NOT(ISBLANK(D209)))</formula>
    </cfRule>
  </conditionalFormatting>
  <conditionalFormatting sqref="D210">
    <cfRule type="expression" priority="10" dxfId="0" stopIfTrue="1">
      <formula>AND(COUNTIF($D$210,D210)&gt;1,NOT(ISBLANK(D210)))</formula>
    </cfRule>
  </conditionalFormatting>
  <conditionalFormatting sqref="D211">
    <cfRule type="expression" priority="9" dxfId="0" stopIfTrue="1">
      <formula>AND(COUNTIF($D$211,D211)&gt;1,NOT(ISBLANK(D211)))</formula>
    </cfRule>
  </conditionalFormatting>
  <conditionalFormatting sqref="D212">
    <cfRule type="expression" priority="8" dxfId="0" stopIfTrue="1">
      <formula>AND(COUNTIF($D$212,D212)&gt;1,NOT(ISBLANK(D212)))</formula>
    </cfRule>
  </conditionalFormatting>
  <conditionalFormatting sqref="D213">
    <cfRule type="expression" priority="7" dxfId="0" stopIfTrue="1">
      <formula>AND(COUNTIF($D$213,D213)&gt;1,NOT(ISBLANK(D213)))</formula>
    </cfRule>
  </conditionalFormatting>
  <conditionalFormatting sqref="D214">
    <cfRule type="expression" priority="6" dxfId="0" stopIfTrue="1">
      <formula>AND(COUNTIF($D$214,D214)&gt;1,NOT(ISBLANK(D214)))</formula>
    </cfRule>
  </conditionalFormatting>
  <conditionalFormatting sqref="D215">
    <cfRule type="expression" priority="5" dxfId="0" stopIfTrue="1">
      <formula>AND(COUNTIF($D$215,D215)&gt;1,NOT(ISBLANK(D215)))</formula>
    </cfRule>
  </conditionalFormatting>
  <conditionalFormatting sqref="D216">
    <cfRule type="expression" priority="4" dxfId="0" stopIfTrue="1">
      <formula>AND(COUNTIF($D$216,D216)&gt;1,NOT(ISBLANK(D216)))</formula>
    </cfRule>
  </conditionalFormatting>
  <conditionalFormatting sqref="D217">
    <cfRule type="expression" priority="3" dxfId="0" stopIfTrue="1">
      <formula>AND(COUNTIF($D$217,D217)&gt;1,NOT(ISBLANK(D217)))</formula>
    </cfRule>
  </conditionalFormatting>
  <conditionalFormatting sqref="D218">
    <cfRule type="expression" priority="2" dxfId="0" stopIfTrue="1">
      <formula>AND(COUNTIF($D$218,D218)&gt;1,NOT(ISBLANK(D218)))</formula>
    </cfRule>
  </conditionalFormatting>
  <conditionalFormatting sqref="D219">
    <cfRule type="expression" priority="1" dxfId="0" stopIfTrue="1">
      <formula>AND(COUNTIF($D$219,D219)&gt;1,NOT(ISBLANK(D219)))</formula>
    </cfRule>
  </conditionalFormatting>
  <conditionalFormatting sqref="D2 D220:D65536 D61:D186 D13:D58">
    <cfRule type="expression" priority="391" dxfId="0" stopIfTrue="1">
      <formula>AND(COUNTIF($D$2,D2)+COUNTIF($D$220:$D$65536,D2)+COUNTIF($D$61:$D$186,D2)+COUNTIF($D$13:$D$58,D2)&gt;1,NOT(ISBLANK(D2)))</formula>
    </cfRule>
  </conditionalFormatting>
  <printOptions/>
  <pageMargins left="0.75" right="0.75" top="1" bottom="1" header="0.5118055555555555" footer="0.5118055555555555"/>
  <pageSetup fitToHeight="0" fitToWidth="1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翰林文创</cp:lastModifiedBy>
  <dcterms:created xsi:type="dcterms:W3CDTF">2019-12-21T13:12:26Z</dcterms:created>
  <dcterms:modified xsi:type="dcterms:W3CDTF">2021-11-10T10:34:08Z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3F0A20E7AC5C4898BA2766738A82E4B4</vt:lpwstr>
  </property>
  <property fmtid="{D5CDD505-2E9C-101B-9397-08002B2CF9AE}" pid="5" name="KSOReadingLayo">
    <vt:bool>true</vt:bool>
  </property>
</Properties>
</file>