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4" r:id="rId1"/>
    <sheet name="考场二" sheetId="2" state="hidden" r:id="rId2"/>
  </sheets>
  <definedNames>
    <definedName name="_xlnm._FilterDatabase" localSheetId="0" hidden="1">公示!$A$2:$K$66</definedName>
    <definedName name="_xlnm._FilterDatabase" localSheetId="1" hidden="1">考场二!$A$1:$J$34</definedName>
  </definedNames>
  <calcPr calcId="144525"/>
</workbook>
</file>

<file path=xl/sharedStrings.xml><?xml version="1.0" encoding="utf-8"?>
<sst xmlns="http://schemas.openxmlformats.org/spreadsheetml/2006/main" count="388" uniqueCount="132">
  <si>
    <t>2021年津市市卫健系统招聘工作人员综合成绩及入围体检人员名单公示</t>
  </si>
  <si>
    <t>序号</t>
  </si>
  <si>
    <t>报考单位</t>
  </si>
  <si>
    <t>报考岗位</t>
  </si>
  <si>
    <t>姓名</t>
  </si>
  <si>
    <t>笔试
成绩</t>
  </si>
  <si>
    <t>折合分
60%</t>
  </si>
  <si>
    <t>面试
成绩</t>
  </si>
  <si>
    <t>折合分
40%</t>
  </si>
  <si>
    <t>考试
综合
得分</t>
  </si>
  <si>
    <t>排名</t>
  </si>
  <si>
    <t>是否入围体检</t>
  </si>
  <si>
    <t>社区卫生服务中心</t>
  </si>
  <si>
    <t>专技人员2</t>
  </si>
  <si>
    <t>余水</t>
  </si>
  <si>
    <t>中级，直接进入面试</t>
  </si>
  <si>
    <t>入围体检</t>
  </si>
  <si>
    <t>李成炎</t>
  </si>
  <si>
    <t>津市市中医医院</t>
  </si>
  <si>
    <t>临床医学2</t>
  </si>
  <si>
    <t>黄志力</t>
  </si>
  <si>
    <t>庞文慧</t>
  </si>
  <si>
    <t>谭曦</t>
  </si>
  <si>
    <t>汤志学</t>
  </si>
  <si>
    <t>津市市妇幼保健院</t>
  </si>
  <si>
    <t>专技人员</t>
  </si>
  <si>
    <t>陈延梅</t>
  </si>
  <si>
    <t>李君</t>
  </si>
  <si>
    <t>李碧霞</t>
  </si>
  <si>
    <t>万琼清</t>
  </si>
  <si>
    <t>孔祯</t>
  </si>
  <si>
    <t>面试缺考</t>
  </si>
  <si>
    <t>津市市疾病预防控制中心</t>
  </si>
  <si>
    <t>专技人员1</t>
  </si>
  <si>
    <t>尹琪</t>
  </si>
  <si>
    <t>宁晓庆</t>
  </si>
  <si>
    <t>余艾翰</t>
  </si>
  <si>
    <t>津市市人民医院</t>
  </si>
  <si>
    <t>临床医生1</t>
  </si>
  <si>
    <t>陈海霞</t>
  </si>
  <si>
    <t>王飞</t>
  </si>
  <si>
    <t>邓军</t>
  </si>
  <si>
    <t>黄青宇</t>
  </si>
  <si>
    <t>黎修华</t>
  </si>
  <si>
    <t>张荔溯</t>
  </si>
  <si>
    <t>廖慧</t>
  </si>
  <si>
    <t>刘平</t>
  </si>
  <si>
    <t>赵品昂</t>
  </si>
  <si>
    <t>弃考</t>
  </si>
  <si>
    <t>临床医生2</t>
  </si>
  <si>
    <t>王智艳</t>
  </si>
  <si>
    <t>辛婷婷</t>
  </si>
  <si>
    <t>陈静</t>
  </si>
  <si>
    <t>赵琳</t>
  </si>
  <si>
    <t>医学影像医生</t>
  </si>
  <si>
    <t>卜琪</t>
  </si>
  <si>
    <t>谌敏</t>
  </si>
  <si>
    <t>药师</t>
  </si>
  <si>
    <t>蒋鲁艳</t>
  </si>
  <si>
    <t>何丽</t>
  </si>
  <si>
    <t>检验科检验师1</t>
  </si>
  <si>
    <t>钟沁安</t>
  </si>
  <si>
    <t>蔡金民</t>
  </si>
  <si>
    <t>检验科检验师2</t>
  </si>
  <si>
    <t>张昊</t>
  </si>
  <si>
    <t>医学影像技师</t>
  </si>
  <si>
    <t>王碧蓉</t>
  </si>
  <si>
    <t>雷慧娥</t>
  </si>
  <si>
    <t>护师1</t>
  </si>
  <si>
    <t>谢鑫</t>
  </si>
  <si>
    <t>贺杨子</t>
  </si>
  <si>
    <t>护师2</t>
  </si>
  <si>
    <t>杜巧林</t>
  </si>
  <si>
    <t>卢艳</t>
  </si>
  <si>
    <t>杨倩</t>
  </si>
  <si>
    <t>黄小丽</t>
  </si>
  <si>
    <t>张琦</t>
  </si>
  <si>
    <t>雷易</t>
  </si>
  <si>
    <t>夏思雨</t>
  </si>
  <si>
    <t>卜成</t>
  </si>
  <si>
    <t>李菲</t>
  </si>
  <si>
    <t>文筱楠</t>
  </si>
  <si>
    <t>向思雨</t>
  </si>
  <si>
    <t>向琳</t>
  </si>
  <si>
    <t>甘晓婷</t>
  </si>
  <si>
    <t>杨梦颖</t>
  </si>
  <si>
    <t>雷钫清</t>
  </si>
  <si>
    <t>刘美君</t>
  </si>
  <si>
    <t>周琴</t>
  </si>
  <si>
    <t>汤磊</t>
  </si>
  <si>
    <t>刘芳</t>
  </si>
  <si>
    <t>叶湘艳</t>
  </si>
  <si>
    <t>雷瑶</t>
  </si>
  <si>
    <t>王艺棠</t>
  </si>
  <si>
    <t>张悦琴</t>
  </si>
  <si>
    <t>蒋晶娉</t>
  </si>
  <si>
    <t>鲁礼惠</t>
  </si>
  <si>
    <t>曹蓉</t>
  </si>
  <si>
    <t xml:space="preserve">抽签序号
</t>
  </si>
  <si>
    <t>二考场13</t>
  </si>
  <si>
    <t>二考场7</t>
  </si>
  <si>
    <t>二考场5</t>
  </si>
  <si>
    <t>二考场20</t>
  </si>
  <si>
    <t>二考场30</t>
  </si>
  <si>
    <t>二考场11</t>
  </si>
  <si>
    <t>二考场9</t>
  </si>
  <si>
    <t>二考场2</t>
  </si>
  <si>
    <t>二考场32</t>
  </si>
  <si>
    <t>二考场10</t>
  </si>
  <si>
    <t>二考场22</t>
  </si>
  <si>
    <t>二考场27</t>
  </si>
  <si>
    <t>二考场31</t>
  </si>
  <si>
    <t>二考场18</t>
  </si>
  <si>
    <t>二考场3</t>
  </si>
  <si>
    <t>二考场29</t>
  </si>
  <si>
    <t>二考场4</t>
  </si>
  <si>
    <t>二考场1</t>
  </si>
  <si>
    <t>二考场25</t>
  </si>
  <si>
    <t>二考场33</t>
  </si>
  <si>
    <t>二考场19</t>
  </si>
  <si>
    <t>二考场17</t>
  </si>
  <si>
    <t>二考场15</t>
  </si>
  <si>
    <t>二考场24</t>
  </si>
  <si>
    <t>二考场28</t>
  </si>
  <si>
    <t>二考场6</t>
  </si>
  <si>
    <t>二考场14</t>
  </si>
  <si>
    <t>二考场16</t>
  </si>
  <si>
    <t>二考场8</t>
  </si>
  <si>
    <t>二考场12</t>
  </si>
  <si>
    <t>二考场21</t>
  </si>
  <si>
    <t>二考场26</t>
  </si>
  <si>
    <t>二考场23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</si>
</sst>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workbookViewId="0">
      <selection activeCell="R10" sqref="R10"/>
    </sheetView>
  </sheetViews>
  <sheetFormatPr defaultColWidth="9" defaultRowHeight="13.5"/>
  <cols>
    <col min="1" max="1" width="4.25" style="12" customWidth="1"/>
    <col min="2" max="2" width="22.625" style="12" customWidth="1"/>
    <col min="3" max="3" width="14.875" style="12" customWidth="1"/>
    <col min="4" max="4" width="8.375" style="12" customWidth="1"/>
    <col min="5" max="5" width="7.25" style="12" customWidth="1"/>
    <col min="6" max="6" width="7.625" style="13" customWidth="1"/>
    <col min="7" max="7" width="6.5" style="12" customWidth="1"/>
    <col min="8" max="8" width="8.5" style="12" customWidth="1"/>
    <col min="9" max="9" width="6.375" style="12" customWidth="1"/>
    <col min="10" max="10" width="5.125" style="12" customWidth="1"/>
    <col min="11" max="16384" width="9" style="12"/>
  </cols>
  <sheetData>
    <row r="1" ht="79" customHeight="1" spans="2:1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="12" customFormat="1" ht="40.5" spans="1:11">
      <c r="A2" s="15" t="s">
        <v>1</v>
      </c>
      <c r="B2" s="15" t="s">
        <v>2</v>
      </c>
      <c r="C2" s="7" t="s">
        <v>3</v>
      </c>
      <c r="D2" s="1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7" t="s">
        <v>11</v>
      </c>
    </row>
    <row r="3" s="12" customFormat="1" ht="20" customHeight="1" spans="1:11">
      <c r="A3" s="16">
        <v>1</v>
      </c>
      <c r="B3" s="17" t="s">
        <v>12</v>
      </c>
      <c r="C3" s="17" t="s">
        <v>13</v>
      </c>
      <c r="D3" s="17" t="s">
        <v>14</v>
      </c>
      <c r="E3" s="18" t="s">
        <v>15</v>
      </c>
      <c r="F3" s="19"/>
      <c r="G3" s="20">
        <v>80.8</v>
      </c>
      <c r="H3" s="20">
        <v>80.8</v>
      </c>
      <c r="I3" s="20">
        <v>80.8</v>
      </c>
      <c r="J3" s="20">
        <v>1</v>
      </c>
      <c r="K3" s="7" t="s">
        <v>16</v>
      </c>
    </row>
    <row r="4" s="12" customFormat="1" ht="20" customHeight="1" spans="1:11">
      <c r="A4" s="16">
        <v>2</v>
      </c>
      <c r="B4" s="17" t="s">
        <v>12</v>
      </c>
      <c r="C4" s="17" t="s">
        <v>13</v>
      </c>
      <c r="D4" s="17" t="s">
        <v>17</v>
      </c>
      <c r="E4" s="21"/>
      <c r="F4" s="22"/>
      <c r="G4" s="23">
        <v>80.2</v>
      </c>
      <c r="H4" s="23">
        <v>80.2</v>
      </c>
      <c r="I4" s="23">
        <v>80.2</v>
      </c>
      <c r="J4" s="20">
        <v>2</v>
      </c>
      <c r="K4" s="7" t="s">
        <v>16</v>
      </c>
    </row>
    <row r="5" s="12" customFormat="1" ht="20" customHeight="1" spans="1:11">
      <c r="A5" s="16">
        <v>3</v>
      </c>
      <c r="B5" s="7" t="s">
        <v>18</v>
      </c>
      <c r="C5" s="7" t="s">
        <v>19</v>
      </c>
      <c r="D5" s="7" t="s">
        <v>20</v>
      </c>
      <c r="E5" s="8">
        <v>65.9</v>
      </c>
      <c r="F5" s="20">
        <f t="shared" ref="F5:F12" si="0">+E5*0.6</f>
        <v>39.54</v>
      </c>
      <c r="G5" s="23">
        <v>72.6</v>
      </c>
      <c r="H5" s="15">
        <f t="shared" ref="H3:H12" si="1">+G5*0.4</f>
        <v>29.04</v>
      </c>
      <c r="I5" s="27">
        <f t="shared" ref="I3:I12" si="2">+F5+H5</f>
        <v>68.58</v>
      </c>
      <c r="J5" s="15">
        <v>1</v>
      </c>
      <c r="K5" s="7" t="s">
        <v>16</v>
      </c>
    </row>
    <row r="6" s="12" customFormat="1" ht="20" customHeight="1" spans="1:11">
      <c r="A6" s="16">
        <v>4</v>
      </c>
      <c r="B6" s="7" t="s">
        <v>18</v>
      </c>
      <c r="C6" s="7" t="s">
        <v>19</v>
      </c>
      <c r="D6" s="7" t="s">
        <v>21</v>
      </c>
      <c r="E6" s="8">
        <v>70.5</v>
      </c>
      <c r="F6" s="20">
        <f>+E6*0.6</f>
        <v>42.3</v>
      </c>
      <c r="G6" s="24">
        <v>74.8</v>
      </c>
      <c r="H6" s="16">
        <f t="shared" si="1"/>
        <v>29.92</v>
      </c>
      <c r="I6" s="27">
        <f t="shared" si="2"/>
        <v>72.22</v>
      </c>
      <c r="J6" s="15">
        <v>2</v>
      </c>
      <c r="K6" s="7" t="s">
        <v>16</v>
      </c>
    </row>
    <row r="7" s="12" customFormat="1" ht="20" customHeight="1" spans="1:11">
      <c r="A7" s="16">
        <v>5</v>
      </c>
      <c r="B7" s="7" t="s">
        <v>18</v>
      </c>
      <c r="C7" s="7" t="s">
        <v>19</v>
      </c>
      <c r="D7" s="7" t="s">
        <v>22</v>
      </c>
      <c r="E7" s="8">
        <v>60.4</v>
      </c>
      <c r="F7" s="20">
        <f t="shared" si="0"/>
        <v>36.24</v>
      </c>
      <c r="G7" s="24">
        <v>71.6</v>
      </c>
      <c r="H7" s="16">
        <f t="shared" si="1"/>
        <v>28.64</v>
      </c>
      <c r="I7" s="27">
        <f t="shared" si="2"/>
        <v>64.88</v>
      </c>
      <c r="J7" s="15">
        <v>3</v>
      </c>
      <c r="K7" s="7" t="s">
        <v>16</v>
      </c>
    </row>
    <row r="8" s="12" customFormat="1" ht="20" customHeight="1" spans="1:11">
      <c r="A8" s="16">
        <v>6</v>
      </c>
      <c r="B8" s="7" t="s">
        <v>18</v>
      </c>
      <c r="C8" s="7" t="s">
        <v>19</v>
      </c>
      <c r="D8" s="7" t="s">
        <v>23</v>
      </c>
      <c r="E8" s="8">
        <v>64.5</v>
      </c>
      <c r="F8" s="20">
        <f t="shared" si="0"/>
        <v>38.7</v>
      </c>
      <c r="G8" s="24">
        <v>78</v>
      </c>
      <c r="H8" s="16">
        <f t="shared" si="1"/>
        <v>31.2</v>
      </c>
      <c r="I8" s="27">
        <f t="shared" si="2"/>
        <v>69.9</v>
      </c>
      <c r="J8" s="15">
        <v>4</v>
      </c>
      <c r="K8" s="7" t="s">
        <v>16</v>
      </c>
    </row>
    <row r="9" s="12" customFormat="1" ht="20" customHeight="1" spans="1:11">
      <c r="A9" s="16">
        <v>7</v>
      </c>
      <c r="B9" s="7" t="s">
        <v>24</v>
      </c>
      <c r="C9" s="7" t="s">
        <v>25</v>
      </c>
      <c r="D9" s="7" t="s">
        <v>26</v>
      </c>
      <c r="E9" s="8">
        <v>71.4</v>
      </c>
      <c r="F9" s="20">
        <f t="shared" si="0"/>
        <v>42.84</v>
      </c>
      <c r="G9" s="24">
        <v>80.8</v>
      </c>
      <c r="H9" s="16">
        <f t="shared" si="1"/>
        <v>32.32</v>
      </c>
      <c r="I9" s="27">
        <f t="shared" si="2"/>
        <v>75.16</v>
      </c>
      <c r="J9" s="15">
        <v>1</v>
      </c>
      <c r="K9" s="7" t="s">
        <v>16</v>
      </c>
    </row>
    <row r="10" s="12" customFormat="1" ht="20" customHeight="1" spans="1:11">
      <c r="A10" s="16">
        <v>8</v>
      </c>
      <c r="B10" s="7" t="s">
        <v>24</v>
      </c>
      <c r="C10" s="7" t="s">
        <v>25</v>
      </c>
      <c r="D10" s="7" t="s">
        <v>27</v>
      </c>
      <c r="E10" s="8">
        <v>68.9</v>
      </c>
      <c r="F10" s="20">
        <f t="shared" si="0"/>
        <v>41.34</v>
      </c>
      <c r="G10" s="24">
        <v>78.6</v>
      </c>
      <c r="H10" s="16">
        <f t="shared" si="1"/>
        <v>31.44</v>
      </c>
      <c r="I10" s="27">
        <f t="shared" si="2"/>
        <v>72.78</v>
      </c>
      <c r="J10" s="15">
        <v>2</v>
      </c>
      <c r="K10" s="7" t="s">
        <v>16</v>
      </c>
    </row>
    <row r="11" s="12" customFormat="1" ht="20" customHeight="1" spans="1:11">
      <c r="A11" s="16">
        <v>9</v>
      </c>
      <c r="B11" s="7" t="s">
        <v>24</v>
      </c>
      <c r="C11" s="7" t="s">
        <v>25</v>
      </c>
      <c r="D11" s="7" t="s">
        <v>28</v>
      </c>
      <c r="E11" s="24">
        <v>67.6</v>
      </c>
      <c r="F11" s="24">
        <f t="shared" si="0"/>
        <v>40.56</v>
      </c>
      <c r="G11" s="24">
        <v>76.6</v>
      </c>
      <c r="H11" s="16">
        <f t="shared" si="1"/>
        <v>30.64</v>
      </c>
      <c r="I11" s="27">
        <f t="shared" si="2"/>
        <v>71.2</v>
      </c>
      <c r="J11" s="15">
        <v>3</v>
      </c>
      <c r="K11" s="7" t="s">
        <v>16</v>
      </c>
    </row>
    <row r="12" s="12" customFormat="1" ht="20" customHeight="1" spans="1:11">
      <c r="A12" s="16">
        <v>10</v>
      </c>
      <c r="B12" s="7" t="s">
        <v>24</v>
      </c>
      <c r="C12" s="7" t="s">
        <v>25</v>
      </c>
      <c r="D12" s="7" t="s">
        <v>29</v>
      </c>
      <c r="E12" s="8">
        <v>66.3</v>
      </c>
      <c r="F12" s="20">
        <f t="shared" si="0"/>
        <v>39.78</v>
      </c>
      <c r="G12" s="24">
        <v>75.8</v>
      </c>
      <c r="H12" s="16">
        <f t="shared" si="1"/>
        <v>30.32</v>
      </c>
      <c r="I12" s="27">
        <f t="shared" si="2"/>
        <v>70.1</v>
      </c>
      <c r="J12" s="15">
        <v>4</v>
      </c>
      <c r="K12" s="28"/>
    </row>
    <row r="13" s="12" customFormat="1" ht="20" customHeight="1" spans="1:11">
      <c r="A13" s="16">
        <v>11</v>
      </c>
      <c r="B13" s="7" t="s">
        <v>24</v>
      </c>
      <c r="C13" s="7" t="s">
        <v>25</v>
      </c>
      <c r="D13" s="7" t="s">
        <v>30</v>
      </c>
      <c r="E13" s="25" t="s">
        <v>31</v>
      </c>
      <c r="F13" s="26"/>
      <c r="G13" s="26"/>
      <c r="H13" s="26"/>
      <c r="I13" s="26"/>
      <c r="J13" s="26"/>
      <c r="K13" s="29"/>
    </row>
    <row r="14" s="12" customFormat="1" ht="20" customHeight="1" spans="1:11">
      <c r="A14" s="16">
        <v>12</v>
      </c>
      <c r="B14" s="7" t="s">
        <v>32</v>
      </c>
      <c r="C14" s="7" t="s">
        <v>33</v>
      </c>
      <c r="D14" s="7" t="s">
        <v>34</v>
      </c>
      <c r="E14" s="8">
        <v>76.9</v>
      </c>
      <c r="F14" s="8">
        <f t="shared" ref="F14:F38" si="3">+E14*0.6</f>
        <v>46.14</v>
      </c>
      <c r="G14" s="16">
        <v>82.4</v>
      </c>
      <c r="H14" s="16">
        <f t="shared" ref="H14:H24" si="4">+G14*0.4</f>
        <v>32.96</v>
      </c>
      <c r="I14" s="15">
        <f t="shared" ref="I14:I38" si="5">+F14+H14</f>
        <v>79.1</v>
      </c>
      <c r="J14" s="15">
        <v>1</v>
      </c>
      <c r="K14" s="7" t="s">
        <v>16</v>
      </c>
    </row>
    <row r="15" s="12" customFormat="1" ht="20" customHeight="1" spans="1:11">
      <c r="A15" s="16">
        <v>13</v>
      </c>
      <c r="B15" s="7" t="s">
        <v>32</v>
      </c>
      <c r="C15" s="7" t="s">
        <v>33</v>
      </c>
      <c r="D15" s="7" t="s">
        <v>35</v>
      </c>
      <c r="E15" s="8">
        <v>76.6</v>
      </c>
      <c r="F15" s="8">
        <f t="shared" si="3"/>
        <v>45.96</v>
      </c>
      <c r="G15" s="16">
        <v>81.8</v>
      </c>
      <c r="H15" s="16">
        <f t="shared" si="4"/>
        <v>32.72</v>
      </c>
      <c r="I15" s="15">
        <f t="shared" si="5"/>
        <v>78.68</v>
      </c>
      <c r="J15" s="15">
        <v>2</v>
      </c>
      <c r="K15" s="28"/>
    </row>
    <row r="16" s="12" customFormat="1" ht="20" customHeight="1" spans="1:11">
      <c r="A16" s="16">
        <v>14</v>
      </c>
      <c r="B16" s="7" t="s">
        <v>32</v>
      </c>
      <c r="C16" s="7" t="s">
        <v>13</v>
      </c>
      <c r="D16" s="7" t="s">
        <v>36</v>
      </c>
      <c r="E16" s="8">
        <v>65.7</v>
      </c>
      <c r="F16" s="8">
        <f t="shared" si="3"/>
        <v>39.42</v>
      </c>
      <c r="G16" s="16">
        <v>78</v>
      </c>
      <c r="H16" s="16">
        <f t="shared" si="4"/>
        <v>31.2</v>
      </c>
      <c r="I16" s="15">
        <f t="shared" si="5"/>
        <v>70.62</v>
      </c>
      <c r="J16" s="15">
        <v>1</v>
      </c>
      <c r="K16" s="7" t="s">
        <v>16</v>
      </c>
    </row>
    <row r="17" s="12" customFormat="1" ht="20" customHeight="1" spans="1:11">
      <c r="A17" s="16">
        <v>15</v>
      </c>
      <c r="B17" s="7" t="s">
        <v>37</v>
      </c>
      <c r="C17" s="7" t="s">
        <v>38</v>
      </c>
      <c r="D17" s="7" t="s">
        <v>39</v>
      </c>
      <c r="E17" s="8">
        <v>72.3</v>
      </c>
      <c r="F17" s="20">
        <f t="shared" si="3"/>
        <v>43.38</v>
      </c>
      <c r="G17" s="24">
        <v>83.8</v>
      </c>
      <c r="H17" s="16">
        <f t="shared" si="4"/>
        <v>33.52</v>
      </c>
      <c r="I17" s="27">
        <f t="shared" si="5"/>
        <v>76.9</v>
      </c>
      <c r="J17" s="15">
        <v>1</v>
      </c>
      <c r="K17" s="7" t="s">
        <v>16</v>
      </c>
    </row>
    <row r="18" s="12" customFormat="1" ht="20" customHeight="1" spans="1:11">
      <c r="A18" s="16">
        <v>16</v>
      </c>
      <c r="B18" s="7" t="s">
        <v>37</v>
      </c>
      <c r="C18" s="7" t="s">
        <v>38</v>
      </c>
      <c r="D18" s="7" t="s">
        <v>40</v>
      </c>
      <c r="E18" s="8">
        <v>76.3</v>
      </c>
      <c r="F18" s="20">
        <f t="shared" si="3"/>
        <v>45.78</v>
      </c>
      <c r="G18" s="24">
        <v>74</v>
      </c>
      <c r="H18" s="16">
        <f t="shared" si="4"/>
        <v>29.6</v>
      </c>
      <c r="I18" s="27">
        <f t="shared" si="5"/>
        <v>75.38</v>
      </c>
      <c r="J18" s="15">
        <v>2</v>
      </c>
      <c r="K18" s="7" t="s">
        <v>16</v>
      </c>
    </row>
    <row r="19" s="12" customFormat="1" ht="20" customHeight="1" spans="1:11">
      <c r="A19" s="16">
        <v>17</v>
      </c>
      <c r="B19" s="7" t="s">
        <v>37</v>
      </c>
      <c r="C19" s="7" t="s">
        <v>38</v>
      </c>
      <c r="D19" s="7" t="s">
        <v>41</v>
      </c>
      <c r="E19" s="8">
        <v>71.4</v>
      </c>
      <c r="F19" s="20">
        <f t="shared" si="3"/>
        <v>42.84</v>
      </c>
      <c r="G19" s="24">
        <v>77.4</v>
      </c>
      <c r="H19" s="16">
        <f t="shared" si="4"/>
        <v>30.96</v>
      </c>
      <c r="I19" s="27">
        <f t="shared" si="5"/>
        <v>73.8</v>
      </c>
      <c r="J19" s="15">
        <v>3</v>
      </c>
      <c r="K19" s="7" t="s">
        <v>16</v>
      </c>
    </row>
    <row r="20" s="12" customFormat="1" ht="20" customHeight="1" spans="1:11">
      <c r="A20" s="16">
        <v>18</v>
      </c>
      <c r="B20" s="7" t="s">
        <v>37</v>
      </c>
      <c r="C20" s="7" t="s">
        <v>38</v>
      </c>
      <c r="D20" s="7" t="s">
        <v>42</v>
      </c>
      <c r="E20" s="8">
        <v>68.6</v>
      </c>
      <c r="F20" s="20">
        <f t="shared" si="3"/>
        <v>41.16</v>
      </c>
      <c r="G20" s="24">
        <v>79.6</v>
      </c>
      <c r="H20" s="16">
        <f t="shared" si="4"/>
        <v>31.84</v>
      </c>
      <c r="I20" s="27">
        <f t="shared" si="5"/>
        <v>73</v>
      </c>
      <c r="J20" s="15">
        <v>4</v>
      </c>
      <c r="K20" s="7" t="s">
        <v>16</v>
      </c>
    </row>
    <row r="21" s="12" customFormat="1" ht="20" customHeight="1" spans="1:11">
      <c r="A21" s="16">
        <v>19</v>
      </c>
      <c r="B21" s="7" t="s">
        <v>37</v>
      </c>
      <c r="C21" s="7" t="s">
        <v>38</v>
      </c>
      <c r="D21" s="7" t="s">
        <v>43</v>
      </c>
      <c r="E21" s="24">
        <v>69.1</v>
      </c>
      <c r="F21" s="24">
        <f t="shared" si="3"/>
        <v>41.46</v>
      </c>
      <c r="G21" s="24">
        <v>77.6</v>
      </c>
      <c r="H21" s="16">
        <f t="shared" si="4"/>
        <v>31.04</v>
      </c>
      <c r="I21" s="27">
        <f t="shared" si="5"/>
        <v>72.5</v>
      </c>
      <c r="J21" s="15">
        <v>5</v>
      </c>
      <c r="K21" s="7" t="s">
        <v>16</v>
      </c>
    </row>
    <row r="22" s="12" customFormat="1" ht="20" customHeight="1" spans="1:11">
      <c r="A22" s="16">
        <v>20</v>
      </c>
      <c r="B22" s="7" t="s">
        <v>37</v>
      </c>
      <c r="C22" s="7" t="s">
        <v>38</v>
      </c>
      <c r="D22" s="7" t="s">
        <v>44</v>
      </c>
      <c r="E22" s="8">
        <v>66.9</v>
      </c>
      <c r="F22" s="20">
        <f t="shared" si="3"/>
        <v>40.14</v>
      </c>
      <c r="G22" s="24">
        <v>77.4</v>
      </c>
      <c r="H22" s="16">
        <f t="shared" si="4"/>
        <v>30.96</v>
      </c>
      <c r="I22" s="27">
        <f t="shared" si="5"/>
        <v>71.1</v>
      </c>
      <c r="J22" s="15">
        <v>6</v>
      </c>
      <c r="K22" s="7" t="s">
        <v>16</v>
      </c>
    </row>
    <row r="23" s="12" customFormat="1" ht="20" customHeight="1" spans="1:11">
      <c r="A23" s="16">
        <v>21</v>
      </c>
      <c r="B23" s="7" t="s">
        <v>37</v>
      </c>
      <c r="C23" s="7" t="s">
        <v>38</v>
      </c>
      <c r="D23" s="7" t="s">
        <v>45</v>
      </c>
      <c r="E23" s="8">
        <v>69.5</v>
      </c>
      <c r="F23" s="20">
        <f t="shared" si="3"/>
        <v>41.7</v>
      </c>
      <c r="G23" s="24">
        <v>71.8</v>
      </c>
      <c r="H23" s="16">
        <f t="shared" si="4"/>
        <v>28.72</v>
      </c>
      <c r="I23" s="27">
        <f t="shared" si="5"/>
        <v>70.42</v>
      </c>
      <c r="J23" s="15">
        <v>7</v>
      </c>
      <c r="K23" s="28"/>
    </row>
    <row r="24" s="12" customFormat="1" ht="20" customHeight="1" spans="1:11">
      <c r="A24" s="16">
        <v>22</v>
      </c>
      <c r="B24" s="7" t="s">
        <v>37</v>
      </c>
      <c r="C24" s="7" t="s">
        <v>38</v>
      </c>
      <c r="D24" s="7" t="s">
        <v>46</v>
      </c>
      <c r="E24" s="8">
        <v>63.2</v>
      </c>
      <c r="F24" s="20">
        <f t="shared" si="3"/>
        <v>37.92</v>
      </c>
      <c r="G24" s="24">
        <v>76.8</v>
      </c>
      <c r="H24" s="16">
        <f t="shared" si="4"/>
        <v>30.72</v>
      </c>
      <c r="I24" s="27">
        <f t="shared" si="5"/>
        <v>68.64</v>
      </c>
      <c r="J24" s="16">
        <v>8</v>
      </c>
      <c r="K24" s="28"/>
    </row>
    <row r="25" s="12" customFormat="1" ht="20" customHeight="1" spans="1:11">
      <c r="A25" s="16">
        <v>23</v>
      </c>
      <c r="B25" s="7" t="s">
        <v>37</v>
      </c>
      <c r="C25" s="7" t="s">
        <v>38</v>
      </c>
      <c r="D25" s="7" t="s">
        <v>47</v>
      </c>
      <c r="E25" s="8">
        <v>60.9</v>
      </c>
      <c r="F25" s="20">
        <f t="shared" si="3"/>
        <v>36.54</v>
      </c>
      <c r="G25" s="23" t="s">
        <v>48</v>
      </c>
      <c r="H25" s="16">
        <v>0</v>
      </c>
      <c r="I25" s="27">
        <f t="shared" si="5"/>
        <v>36.54</v>
      </c>
      <c r="J25" s="15">
        <v>9</v>
      </c>
      <c r="K25" s="28"/>
    </row>
    <row r="26" s="12" customFormat="1" ht="20" customHeight="1" spans="1:11">
      <c r="A26" s="16">
        <v>24</v>
      </c>
      <c r="B26" s="7" t="s">
        <v>37</v>
      </c>
      <c r="C26" s="7" t="s">
        <v>49</v>
      </c>
      <c r="D26" s="7" t="s">
        <v>50</v>
      </c>
      <c r="E26" s="8">
        <v>75.6</v>
      </c>
      <c r="F26" s="20">
        <f t="shared" si="3"/>
        <v>45.36</v>
      </c>
      <c r="G26" s="24">
        <v>84.2</v>
      </c>
      <c r="H26" s="16">
        <f t="shared" ref="H26:H38" si="6">+G26*0.4</f>
        <v>33.68</v>
      </c>
      <c r="I26" s="27">
        <f t="shared" si="5"/>
        <v>79.04</v>
      </c>
      <c r="J26" s="15">
        <v>1</v>
      </c>
      <c r="K26" s="7" t="s">
        <v>16</v>
      </c>
    </row>
    <row r="27" s="12" customFormat="1" ht="20" customHeight="1" spans="1:11">
      <c r="A27" s="16">
        <v>25</v>
      </c>
      <c r="B27" s="7" t="s">
        <v>37</v>
      </c>
      <c r="C27" s="7" t="s">
        <v>49</v>
      </c>
      <c r="D27" s="7" t="s">
        <v>51</v>
      </c>
      <c r="E27" s="8">
        <v>76.6</v>
      </c>
      <c r="F27" s="20">
        <f t="shared" si="3"/>
        <v>45.96</v>
      </c>
      <c r="G27" s="24">
        <v>77.2</v>
      </c>
      <c r="H27" s="16">
        <f t="shared" si="6"/>
        <v>30.88</v>
      </c>
      <c r="I27" s="27">
        <f t="shared" si="5"/>
        <v>76.84</v>
      </c>
      <c r="J27" s="15">
        <v>2</v>
      </c>
      <c r="K27" s="7" t="s">
        <v>16</v>
      </c>
    </row>
    <row r="28" s="12" customFormat="1" ht="20" customHeight="1" spans="1:11">
      <c r="A28" s="16">
        <v>26</v>
      </c>
      <c r="B28" s="7" t="s">
        <v>37</v>
      </c>
      <c r="C28" s="7" t="s">
        <v>49</v>
      </c>
      <c r="D28" s="7" t="s">
        <v>52</v>
      </c>
      <c r="E28" s="8">
        <v>63</v>
      </c>
      <c r="F28" s="20">
        <f t="shared" si="3"/>
        <v>37.8</v>
      </c>
      <c r="G28" s="24">
        <v>81.6</v>
      </c>
      <c r="H28" s="16">
        <f t="shared" si="6"/>
        <v>32.64</v>
      </c>
      <c r="I28" s="27">
        <f t="shared" si="5"/>
        <v>70.44</v>
      </c>
      <c r="J28" s="15">
        <v>3</v>
      </c>
      <c r="K28" s="28"/>
    </row>
    <row r="29" s="12" customFormat="1" ht="20" customHeight="1" spans="1:11">
      <c r="A29" s="16">
        <v>27</v>
      </c>
      <c r="B29" s="7" t="s">
        <v>37</v>
      </c>
      <c r="C29" s="7" t="s">
        <v>49</v>
      </c>
      <c r="D29" s="7" t="s">
        <v>53</v>
      </c>
      <c r="E29" s="8">
        <v>59.8</v>
      </c>
      <c r="F29" s="20">
        <f t="shared" si="3"/>
        <v>35.88</v>
      </c>
      <c r="G29" s="24">
        <v>76</v>
      </c>
      <c r="H29" s="16">
        <f t="shared" si="6"/>
        <v>30.4</v>
      </c>
      <c r="I29" s="27">
        <f t="shared" si="5"/>
        <v>66.28</v>
      </c>
      <c r="J29" s="15">
        <v>4</v>
      </c>
      <c r="K29" s="28"/>
    </row>
    <row r="30" s="12" customFormat="1" ht="20" customHeight="1" spans="1:11">
      <c r="A30" s="16">
        <v>28</v>
      </c>
      <c r="B30" s="7" t="s">
        <v>37</v>
      </c>
      <c r="C30" s="7" t="s">
        <v>54</v>
      </c>
      <c r="D30" s="7" t="s">
        <v>55</v>
      </c>
      <c r="E30" s="8">
        <v>64.8</v>
      </c>
      <c r="F30" s="20">
        <f t="shared" si="3"/>
        <v>38.88</v>
      </c>
      <c r="G30" s="24">
        <v>84.2</v>
      </c>
      <c r="H30" s="16">
        <f t="shared" si="6"/>
        <v>33.68</v>
      </c>
      <c r="I30" s="27">
        <f t="shared" si="5"/>
        <v>72.56</v>
      </c>
      <c r="J30" s="15">
        <v>1</v>
      </c>
      <c r="K30" s="7" t="s">
        <v>16</v>
      </c>
    </row>
    <row r="31" s="12" customFormat="1" ht="20" customHeight="1" spans="1:11">
      <c r="A31" s="16">
        <v>29</v>
      </c>
      <c r="B31" s="7" t="s">
        <v>37</v>
      </c>
      <c r="C31" s="7" t="s">
        <v>54</v>
      </c>
      <c r="D31" s="7" t="s">
        <v>56</v>
      </c>
      <c r="E31" s="8">
        <v>63</v>
      </c>
      <c r="F31" s="20">
        <f t="shared" si="3"/>
        <v>37.8</v>
      </c>
      <c r="G31" s="24">
        <v>78.4</v>
      </c>
      <c r="H31" s="16">
        <f t="shared" si="6"/>
        <v>31.36</v>
      </c>
      <c r="I31" s="27">
        <f t="shared" si="5"/>
        <v>69.16</v>
      </c>
      <c r="J31" s="15">
        <v>2</v>
      </c>
      <c r="K31" s="28"/>
    </row>
    <row r="32" ht="20" customHeight="1" spans="1:11">
      <c r="A32" s="16">
        <v>30</v>
      </c>
      <c r="B32" s="7" t="s">
        <v>37</v>
      </c>
      <c r="C32" s="7" t="s">
        <v>57</v>
      </c>
      <c r="D32" s="7" t="s">
        <v>58</v>
      </c>
      <c r="E32" s="8">
        <v>75.4</v>
      </c>
      <c r="F32" s="8">
        <f t="shared" si="3"/>
        <v>45.24</v>
      </c>
      <c r="G32" s="16">
        <v>70.4</v>
      </c>
      <c r="H32" s="16">
        <f t="shared" si="6"/>
        <v>28.16</v>
      </c>
      <c r="I32" s="15">
        <f t="shared" si="5"/>
        <v>73.4</v>
      </c>
      <c r="J32" s="15">
        <v>1</v>
      </c>
      <c r="K32" s="7" t="s">
        <v>16</v>
      </c>
    </row>
    <row r="33" ht="20" customHeight="1" spans="1:11">
      <c r="A33" s="16">
        <v>31</v>
      </c>
      <c r="B33" s="7" t="s">
        <v>37</v>
      </c>
      <c r="C33" s="7" t="s">
        <v>57</v>
      </c>
      <c r="D33" s="7" t="s">
        <v>59</v>
      </c>
      <c r="E33" s="8">
        <v>67.2</v>
      </c>
      <c r="F33" s="8">
        <f t="shared" si="3"/>
        <v>40.32</v>
      </c>
      <c r="G33" s="16">
        <v>70.8</v>
      </c>
      <c r="H33" s="16">
        <f t="shared" si="6"/>
        <v>28.32</v>
      </c>
      <c r="I33" s="15">
        <f t="shared" si="5"/>
        <v>68.64</v>
      </c>
      <c r="J33" s="15">
        <v>2</v>
      </c>
      <c r="K33" s="28"/>
    </row>
    <row r="34" s="12" customFormat="1" ht="20" customHeight="1" spans="1:11">
      <c r="A34" s="16">
        <v>32</v>
      </c>
      <c r="B34" s="7" t="s">
        <v>37</v>
      </c>
      <c r="C34" s="7" t="s">
        <v>60</v>
      </c>
      <c r="D34" s="7" t="s">
        <v>61</v>
      </c>
      <c r="E34" s="8">
        <v>65.6</v>
      </c>
      <c r="F34" s="20">
        <f t="shared" si="3"/>
        <v>39.36</v>
      </c>
      <c r="G34" s="24">
        <v>77.6</v>
      </c>
      <c r="H34" s="16">
        <f t="shared" si="6"/>
        <v>31.04</v>
      </c>
      <c r="I34" s="27">
        <f t="shared" si="5"/>
        <v>70.4</v>
      </c>
      <c r="J34" s="15">
        <v>1</v>
      </c>
      <c r="K34" s="7" t="s">
        <v>16</v>
      </c>
    </row>
    <row r="35" s="12" customFormat="1" ht="20" customHeight="1" spans="1:11">
      <c r="A35" s="16">
        <v>33</v>
      </c>
      <c r="B35" s="7" t="s">
        <v>37</v>
      </c>
      <c r="C35" s="7" t="s">
        <v>60</v>
      </c>
      <c r="D35" s="7" t="s">
        <v>62</v>
      </c>
      <c r="E35" s="8">
        <v>59.4</v>
      </c>
      <c r="F35" s="20">
        <f t="shared" si="3"/>
        <v>35.64</v>
      </c>
      <c r="G35" s="24">
        <v>77</v>
      </c>
      <c r="H35" s="16">
        <f t="shared" si="6"/>
        <v>30.8</v>
      </c>
      <c r="I35" s="27">
        <f t="shared" si="5"/>
        <v>66.44</v>
      </c>
      <c r="J35" s="15">
        <v>2</v>
      </c>
      <c r="K35" s="28"/>
    </row>
    <row r="36" s="12" customFormat="1" ht="20" customHeight="1" spans="1:11">
      <c r="A36" s="16">
        <v>34</v>
      </c>
      <c r="B36" s="7" t="s">
        <v>37</v>
      </c>
      <c r="C36" s="7" t="s">
        <v>63</v>
      </c>
      <c r="D36" s="7" t="s">
        <v>64</v>
      </c>
      <c r="E36" s="8">
        <v>73.2</v>
      </c>
      <c r="F36" s="20">
        <f t="shared" si="3"/>
        <v>43.92</v>
      </c>
      <c r="G36" s="24">
        <v>87.8</v>
      </c>
      <c r="H36" s="16">
        <f t="shared" si="6"/>
        <v>35.12</v>
      </c>
      <c r="I36" s="27">
        <f t="shared" si="5"/>
        <v>79.04</v>
      </c>
      <c r="J36" s="15">
        <v>1</v>
      </c>
      <c r="K36" s="7" t="s">
        <v>16</v>
      </c>
    </row>
    <row r="37" s="12" customFormat="1" ht="20" customHeight="1" spans="1:11">
      <c r="A37" s="16">
        <v>35</v>
      </c>
      <c r="B37" s="7" t="s">
        <v>37</v>
      </c>
      <c r="C37" s="7" t="s">
        <v>65</v>
      </c>
      <c r="D37" s="7" t="s">
        <v>66</v>
      </c>
      <c r="E37" s="8">
        <v>65.1</v>
      </c>
      <c r="F37" s="20">
        <f t="shared" si="3"/>
        <v>39.06</v>
      </c>
      <c r="G37" s="24">
        <v>79.2</v>
      </c>
      <c r="H37" s="16">
        <f t="shared" si="6"/>
        <v>31.68</v>
      </c>
      <c r="I37" s="27">
        <f t="shared" si="5"/>
        <v>70.74</v>
      </c>
      <c r="J37" s="15">
        <v>1</v>
      </c>
      <c r="K37" s="7" t="s">
        <v>16</v>
      </c>
    </row>
    <row r="38" s="12" customFormat="1" ht="20" customHeight="1" spans="1:11">
      <c r="A38" s="16">
        <v>36</v>
      </c>
      <c r="B38" s="7" t="s">
        <v>37</v>
      </c>
      <c r="C38" s="7" t="s">
        <v>65</v>
      </c>
      <c r="D38" s="7" t="s">
        <v>67</v>
      </c>
      <c r="E38" s="8">
        <v>66.1</v>
      </c>
      <c r="F38" s="20">
        <f t="shared" si="3"/>
        <v>39.66</v>
      </c>
      <c r="G38" s="24">
        <v>76</v>
      </c>
      <c r="H38" s="16">
        <f t="shared" si="6"/>
        <v>30.4</v>
      </c>
      <c r="I38" s="27">
        <f t="shared" si="5"/>
        <v>70.06</v>
      </c>
      <c r="J38" s="15">
        <v>2</v>
      </c>
      <c r="K38" s="28"/>
    </row>
    <row r="39" ht="20" customHeight="1" spans="1:11">
      <c r="A39" s="16">
        <v>37</v>
      </c>
      <c r="B39" s="7" t="s">
        <v>37</v>
      </c>
      <c r="C39" s="7" t="s">
        <v>68</v>
      </c>
      <c r="D39" s="7" t="s">
        <v>69</v>
      </c>
      <c r="E39" s="8">
        <v>80.2</v>
      </c>
      <c r="F39" s="8">
        <f t="shared" ref="F39:F71" si="7">+E39*0.6</f>
        <v>48.12</v>
      </c>
      <c r="G39" s="16">
        <v>78.8</v>
      </c>
      <c r="H39" s="16">
        <f t="shared" ref="H39:H71" si="8">+G39*0.4</f>
        <v>31.52</v>
      </c>
      <c r="I39" s="15">
        <f t="shared" ref="I39:I71" si="9">+F39+H39</f>
        <v>79.64</v>
      </c>
      <c r="J39" s="15">
        <v>1</v>
      </c>
      <c r="K39" s="7" t="s">
        <v>16</v>
      </c>
    </row>
    <row r="40" ht="20" customHeight="1" spans="1:11">
      <c r="A40" s="16">
        <v>38</v>
      </c>
      <c r="B40" s="7" t="s">
        <v>37</v>
      </c>
      <c r="C40" s="7" t="s">
        <v>68</v>
      </c>
      <c r="D40" s="7" t="s">
        <v>70</v>
      </c>
      <c r="E40" s="8">
        <v>73.1</v>
      </c>
      <c r="F40" s="8">
        <f t="shared" si="7"/>
        <v>43.86</v>
      </c>
      <c r="G40" s="16">
        <v>81</v>
      </c>
      <c r="H40" s="16">
        <f t="shared" si="8"/>
        <v>32.4</v>
      </c>
      <c r="I40" s="15">
        <f t="shared" si="9"/>
        <v>76.26</v>
      </c>
      <c r="J40" s="15">
        <v>2</v>
      </c>
      <c r="K40" s="7" t="s">
        <v>16</v>
      </c>
    </row>
    <row r="41" ht="20" customHeight="1" spans="1:11">
      <c r="A41" s="16">
        <v>39</v>
      </c>
      <c r="B41" s="7" t="s">
        <v>37</v>
      </c>
      <c r="C41" s="7" t="s">
        <v>71</v>
      </c>
      <c r="D41" s="7" t="s">
        <v>72</v>
      </c>
      <c r="E41" s="8">
        <v>85.8</v>
      </c>
      <c r="F41" s="8">
        <f t="shared" si="7"/>
        <v>51.48</v>
      </c>
      <c r="G41" s="16">
        <v>87.6</v>
      </c>
      <c r="H41" s="16">
        <f t="shared" si="8"/>
        <v>35.04</v>
      </c>
      <c r="I41" s="15">
        <f t="shared" si="9"/>
        <v>86.52</v>
      </c>
      <c r="J41" s="15">
        <v>1</v>
      </c>
      <c r="K41" s="7" t="s">
        <v>16</v>
      </c>
    </row>
    <row r="42" ht="20" customHeight="1" spans="1:11">
      <c r="A42" s="16">
        <v>40</v>
      </c>
      <c r="B42" s="7" t="s">
        <v>37</v>
      </c>
      <c r="C42" s="7" t="s">
        <v>71</v>
      </c>
      <c r="D42" s="7" t="s">
        <v>73</v>
      </c>
      <c r="E42" s="8">
        <v>82.4</v>
      </c>
      <c r="F42" s="8">
        <f t="shared" si="7"/>
        <v>49.44</v>
      </c>
      <c r="G42" s="16">
        <v>75.8</v>
      </c>
      <c r="H42" s="16">
        <f t="shared" si="8"/>
        <v>30.32</v>
      </c>
      <c r="I42" s="15">
        <f t="shared" si="9"/>
        <v>79.76</v>
      </c>
      <c r="J42" s="15">
        <v>2</v>
      </c>
      <c r="K42" s="7" t="s">
        <v>16</v>
      </c>
    </row>
    <row r="43" ht="20" customHeight="1" spans="1:11">
      <c r="A43" s="16">
        <v>41</v>
      </c>
      <c r="B43" s="7" t="s">
        <v>37</v>
      </c>
      <c r="C43" s="7" t="s">
        <v>71</v>
      </c>
      <c r="D43" s="7" t="s">
        <v>74</v>
      </c>
      <c r="E43" s="8">
        <v>79.8</v>
      </c>
      <c r="F43" s="8">
        <f t="shared" si="7"/>
        <v>47.88</v>
      </c>
      <c r="G43" s="16">
        <v>78.4</v>
      </c>
      <c r="H43" s="16">
        <f t="shared" si="8"/>
        <v>31.36</v>
      </c>
      <c r="I43" s="15">
        <f t="shared" si="9"/>
        <v>79.24</v>
      </c>
      <c r="J43" s="15">
        <v>3</v>
      </c>
      <c r="K43" s="7" t="s">
        <v>16</v>
      </c>
    </row>
    <row r="44" ht="20" customHeight="1" spans="1:11">
      <c r="A44" s="16">
        <v>42</v>
      </c>
      <c r="B44" s="7" t="s">
        <v>37</v>
      </c>
      <c r="C44" s="7" t="s">
        <v>71</v>
      </c>
      <c r="D44" s="7" t="s">
        <v>75</v>
      </c>
      <c r="E44" s="8">
        <v>77.4</v>
      </c>
      <c r="F44" s="8">
        <f t="shared" si="7"/>
        <v>46.44</v>
      </c>
      <c r="G44" s="16">
        <v>81</v>
      </c>
      <c r="H44" s="16">
        <f t="shared" si="8"/>
        <v>32.4</v>
      </c>
      <c r="I44" s="15">
        <f t="shared" si="9"/>
        <v>78.84</v>
      </c>
      <c r="J44" s="15">
        <v>4</v>
      </c>
      <c r="K44" s="7" t="s">
        <v>16</v>
      </c>
    </row>
    <row r="45" ht="20" customHeight="1" spans="1:11">
      <c r="A45" s="16">
        <v>43</v>
      </c>
      <c r="B45" s="7" t="s">
        <v>37</v>
      </c>
      <c r="C45" s="7" t="s">
        <v>71</v>
      </c>
      <c r="D45" s="7" t="s">
        <v>76</v>
      </c>
      <c r="E45" s="8">
        <v>78.8</v>
      </c>
      <c r="F45" s="8">
        <f t="shared" si="7"/>
        <v>47.28</v>
      </c>
      <c r="G45" s="16">
        <v>77</v>
      </c>
      <c r="H45" s="16">
        <f t="shared" si="8"/>
        <v>30.8</v>
      </c>
      <c r="I45" s="15">
        <f t="shared" si="9"/>
        <v>78.08</v>
      </c>
      <c r="J45" s="15">
        <v>5</v>
      </c>
      <c r="K45" s="7" t="s">
        <v>16</v>
      </c>
    </row>
    <row r="46" ht="20" customHeight="1" spans="1:11">
      <c r="A46" s="16">
        <v>44</v>
      </c>
      <c r="B46" s="7" t="s">
        <v>37</v>
      </c>
      <c r="C46" s="7" t="s">
        <v>71</v>
      </c>
      <c r="D46" s="7" t="s">
        <v>77</v>
      </c>
      <c r="E46" s="8">
        <v>77.5</v>
      </c>
      <c r="F46" s="8">
        <f t="shared" si="7"/>
        <v>46.5</v>
      </c>
      <c r="G46" s="16">
        <v>78.8</v>
      </c>
      <c r="H46" s="16">
        <f t="shared" si="8"/>
        <v>31.52</v>
      </c>
      <c r="I46" s="15">
        <f t="shared" si="9"/>
        <v>78.02</v>
      </c>
      <c r="J46" s="15">
        <v>6</v>
      </c>
      <c r="K46" s="7" t="s">
        <v>16</v>
      </c>
    </row>
    <row r="47" ht="20" customHeight="1" spans="1:11">
      <c r="A47" s="16">
        <v>45</v>
      </c>
      <c r="B47" s="7" t="s">
        <v>37</v>
      </c>
      <c r="C47" s="7" t="s">
        <v>71</v>
      </c>
      <c r="D47" s="7" t="s">
        <v>78</v>
      </c>
      <c r="E47" s="8">
        <v>75.4</v>
      </c>
      <c r="F47" s="8">
        <f t="shared" si="7"/>
        <v>45.24</v>
      </c>
      <c r="G47" s="16">
        <v>81.2</v>
      </c>
      <c r="H47" s="16">
        <f t="shared" si="8"/>
        <v>32.48</v>
      </c>
      <c r="I47" s="15">
        <f t="shared" si="9"/>
        <v>77.72</v>
      </c>
      <c r="J47" s="15">
        <v>7</v>
      </c>
      <c r="K47" s="7" t="s">
        <v>16</v>
      </c>
    </row>
    <row r="48" ht="20" customHeight="1" spans="1:11">
      <c r="A48" s="16">
        <v>46</v>
      </c>
      <c r="B48" s="7" t="s">
        <v>37</v>
      </c>
      <c r="C48" s="7" t="s">
        <v>71</v>
      </c>
      <c r="D48" s="7" t="s">
        <v>79</v>
      </c>
      <c r="E48" s="8">
        <v>76.8</v>
      </c>
      <c r="F48" s="8">
        <f t="shared" si="7"/>
        <v>46.08</v>
      </c>
      <c r="G48" s="16">
        <v>79</v>
      </c>
      <c r="H48" s="16">
        <f t="shared" si="8"/>
        <v>31.6</v>
      </c>
      <c r="I48" s="15">
        <f t="shared" si="9"/>
        <v>77.68</v>
      </c>
      <c r="J48" s="15">
        <v>8</v>
      </c>
      <c r="K48" s="7" t="s">
        <v>16</v>
      </c>
    </row>
    <row r="49" ht="20" customHeight="1" spans="1:11">
      <c r="A49" s="16">
        <v>47</v>
      </c>
      <c r="B49" s="7" t="s">
        <v>37</v>
      </c>
      <c r="C49" s="7" t="s">
        <v>71</v>
      </c>
      <c r="D49" s="7" t="s">
        <v>80</v>
      </c>
      <c r="E49" s="8">
        <v>74</v>
      </c>
      <c r="F49" s="8">
        <f t="shared" si="7"/>
        <v>44.4</v>
      </c>
      <c r="G49" s="16">
        <v>82.4</v>
      </c>
      <c r="H49" s="16">
        <f t="shared" si="8"/>
        <v>32.96</v>
      </c>
      <c r="I49" s="15">
        <f t="shared" si="9"/>
        <v>77.36</v>
      </c>
      <c r="J49" s="15">
        <v>9</v>
      </c>
      <c r="K49" s="7" t="s">
        <v>16</v>
      </c>
    </row>
    <row r="50" ht="20" customHeight="1" spans="1:11">
      <c r="A50" s="16">
        <v>48</v>
      </c>
      <c r="B50" s="7" t="s">
        <v>37</v>
      </c>
      <c r="C50" s="7" t="s">
        <v>71</v>
      </c>
      <c r="D50" s="7" t="s">
        <v>81</v>
      </c>
      <c r="E50" s="8">
        <v>79.6</v>
      </c>
      <c r="F50" s="8">
        <f t="shared" si="7"/>
        <v>47.76</v>
      </c>
      <c r="G50" s="16">
        <v>73.2</v>
      </c>
      <c r="H50" s="16">
        <f t="shared" si="8"/>
        <v>29.28</v>
      </c>
      <c r="I50" s="15">
        <f t="shared" si="9"/>
        <v>77.04</v>
      </c>
      <c r="J50" s="15">
        <v>10</v>
      </c>
      <c r="K50" s="7" t="s">
        <v>16</v>
      </c>
    </row>
    <row r="51" ht="20" customHeight="1" spans="1:11">
      <c r="A51" s="16">
        <v>49</v>
      </c>
      <c r="B51" s="7" t="s">
        <v>37</v>
      </c>
      <c r="C51" s="7" t="s">
        <v>71</v>
      </c>
      <c r="D51" s="7" t="s">
        <v>82</v>
      </c>
      <c r="E51" s="8">
        <v>78</v>
      </c>
      <c r="F51" s="8">
        <f t="shared" si="7"/>
        <v>46.8</v>
      </c>
      <c r="G51" s="16">
        <v>74.8</v>
      </c>
      <c r="H51" s="16">
        <f t="shared" si="8"/>
        <v>29.92</v>
      </c>
      <c r="I51" s="15">
        <f t="shared" si="9"/>
        <v>76.72</v>
      </c>
      <c r="J51" s="15">
        <v>11</v>
      </c>
      <c r="K51" s="7" t="s">
        <v>16</v>
      </c>
    </row>
    <row r="52" ht="20" customHeight="1" spans="1:11">
      <c r="A52" s="16">
        <v>50</v>
      </c>
      <c r="B52" s="7" t="s">
        <v>37</v>
      </c>
      <c r="C52" s="7" t="s">
        <v>71</v>
      </c>
      <c r="D52" s="7" t="s">
        <v>83</v>
      </c>
      <c r="E52" s="8">
        <v>73</v>
      </c>
      <c r="F52" s="8">
        <f t="shared" si="7"/>
        <v>43.8</v>
      </c>
      <c r="G52" s="16">
        <v>81.2</v>
      </c>
      <c r="H52" s="16">
        <f t="shared" si="8"/>
        <v>32.48</v>
      </c>
      <c r="I52" s="15">
        <f t="shared" si="9"/>
        <v>76.28</v>
      </c>
      <c r="J52" s="15">
        <v>12</v>
      </c>
      <c r="K52" s="7" t="s">
        <v>16</v>
      </c>
    </row>
    <row r="53" ht="20" customHeight="1" spans="1:11">
      <c r="A53" s="16">
        <v>51</v>
      </c>
      <c r="B53" s="7" t="s">
        <v>37</v>
      </c>
      <c r="C53" s="7" t="s">
        <v>71</v>
      </c>
      <c r="D53" s="7" t="s">
        <v>84</v>
      </c>
      <c r="E53" s="8">
        <v>75</v>
      </c>
      <c r="F53" s="8">
        <f t="shared" si="7"/>
        <v>45</v>
      </c>
      <c r="G53" s="16">
        <v>77.6</v>
      </c>
      <c r="H53" s="16">
        <f t="shared" si="8"/>
        <v>31.04</v>
      </c>
      <c r="I53" s="15">
        <f t="shared" si="9"/>
        <v>76.04</v>
      </c>
      <c r="J53" s="15">
        <v>13</v>
      </c>
      <c r="K53" s="7" t="s">
        <v>16</v>
      </c>
    </row>
    <row r="54" ht="20" customHeight="1" spans="1:11">
      <c r="A54" s="16">
        <v>52</v>
      </c>
      <c r="B54" s="7" t="s">
        <v>37</v>
      </c>
      <c r="C54" s="7" t="s">
        <v>71</v>
      </c>
      <c r="D54" s="7" t="s">
        <v>85</v>
      </c>
      <c r="E54" s="8">
        <v>73.2</v>
      </c>
      <c r="F54" s="8">
        <f t="shared" si="7"/>
        <v>43.92</v>
      </c>
      <c r="G54" s="16">
        <v>79.4</v>
      </c>
      <c r="H54" s="16">
        <f t="shared" si="8"/>
        <v>31.76</v>
      </c>
      <c r="I54" s="15">
        <f t="shared" si="9"/>
        <v>75.68</v>
      </c>
      <c r="J54" s="15">
        <v>14</v>
      </c>
      <c r="K54" s="28"/>
    </row>
    <row r="55" ht="20" customHeight="1" spans="1:11">
      <c r="A55" s="16">
        <v>53</v>
      </c>
      <c r="B55" s="7" t="s">
        <v>37</v>
      </c>
      <c r="C55" s="7" t="s">
        <v>71</v>
      </c>
      <c r="D55" s="7" t="s">
        <v>86</v>
      </c>
      <c r="E55" s="8">
        <v>75.3</v>
      </c>
      <c r="F55" s="8">
        <f t="shared" si="7"/>
        <v>45.18</v>
      </c>
      <c r="G55" s="16">
        <v>75.4</v>
      </c>
      <c r="H55" s="16">
        <f t="shared" si="8"/>
        <v>30.16</v>
      </c>
      <c r="I55" s="15">
        <f t="shared" si="9"/>
        <v>75.34</v>
      </c>
      <c r="J55" s="15">
        <v>15</v>
      </c>
      <c r="K55" s="28"/>
    </row>
    <row r="56" ht="20" customHeight="1" spans="1:11">
      <c r="A56" s="16">
        <v>54</v>
      </c>
      <c r="B56" s="7" t="s">
        <v>37</v>
      </c>
      <c r="C56" s="7" t="s">
        <v>71</v>
      </c>
      <c r="D56" s="7" t="s">
        <v>87</v>
      </c>
      <c r="E56" s="8">
        <v>76.2</v>
      </c>
      <c r="F56" s="8">
        <f t="shared" si="7"/>
        <v>45.72</v>
      </c>
      <c r="G56" s="16">
        <v>73.6</v>
      </c>
      <c r="H56" s="16">
        <f t="shared" si="8"/>
        <v>29.44</v>
      </c>
      <c r="I56" s="15">
        <f t="shared" si="9"/>
        <v>75.16</v>
      </c>
      <c r="J56" s="15">
        <v>16</v>
      </c>
      <c r="K56" s="28"/>
    </row>
    <row r="57" ht="20" customHeight="1" spans="1:11">
      <c r="A57" s="16">
        <v>55</v>
      </c>
      <c r="B57" s="7" t="s">
        <v>37</v>
      </c>
      <c r="C57" s="7" t="s">
        <v>71</v>
      </c>
      <c r="D57" s="7" t="s">
        <v>88</v>
      </c>
      <c r="E57" s="8">
        <v>73.4</v>
      </c>
      <c r="F57" s="8">
        <f t="shared" si="7"/>
        <v>44.04</v>
      </c>
      <c r="G57" s="16">
        <v>77.8</v>
      </c>
      <c r="H57" s="16">
        <f t="shared" si="8"/>
        <v>31.12</v>
      </c>
      <c r="I57" s="15">
        <f t="shared" si="9"/>
        <v>75.16</v>
      </c>
      <c r="J57" s="15">
        <v>17</v>
      </c>
      <c r="K57" s="28"/>
    </row>
    <row r="58" ht="20" customHeight="1" spans="1:11">
      <c r="A58" s="16">
        <v>56</v>
      </c>
      <c r="B58" s="7" t="s">
        <v>37</v>
      </c>
      <c r="C58" s="7" t="s">
        <v>71</v>
      </c>
      <c r="D58" s="7" t="s">
        <v>89</v>
      </c>
      <c r="E58" s="8">
        <v>72.7</v>
      </c>
      <c r="F58" s="8">
        <f t="shared" si="7"/>
        <v>43.62</v>
      </c>
      <c r="G58" s="16">
        <v>78.2</v>
      </c>
      <c r="H58" s="16">
        <f t="shared" si="8"/>
        <v>31.28</v>
      </c>
      <c r="I58" s="15">
        <f t="shared" si="9"/>
        <v>74.9</v>
      </c>
      <c r="J58" s="15">
        <v>18</v>
      </c>
      <c r="K58" s="28"/>
    </row>
    <row r="59" ht="20" customHeight="1" spans="1:11">
      <c r="A59" s="16">
        <v>57</v>
      </c>
      <c r="B59" s="7" t="s">
        <v>37</v>
      </c>
      <c r="C59" s="7" t="s">
        <v>71</v>
      </c>
      <c r="D59" s="7" t="s">
        <v>90</v>
      </c>
      <c r="E59" s="8">
        <v>73.2</v>
      </c>
      <c r="F59" s="8">
        <f t="shared" si="7"/>
        <v>43.92</v>
      </c>
      <c r="G59" s="16">
        <v>77.2</v>
      </c>
      <c r="H59" s="16">
        <f t="shared" si="8"/>
        <v>30.88</v>
      </c>
      <c r="I59" s="15">
        <f t="shared" si="9"/>
        <v>74.8</v>
      </c>
      <c r="J59" s="15">
        <v>19</v>
      </c>
      <c r="K59" s="28"/>
    </row>
    <row r="60" ht="20" customHeight="1" spans="1:11">
      <c r="A60" s="16">
        <v>58</v>
      </c>
      <c r="B60" s="7" t="s">
        <v>37</v>
      </c>
      <c r="C60" s="7" t="s">
        <v>71</v>
      </c>
      <c r="D60" s="7" t="s">
        <v>91</v>
      </c>
      <c r="E60" s="8">
        <v>73.1</v>
      </c>
      <c r="F60" s="8">
        <f t="shared" si="7"/>
        <v>43.86</v>
      </c>
      <c r="G60" s="16">
        <v>76.6</v>
      </c>
      <c r="H60" s="16">
        <f t="shared" si="8"/>
        <v>30.64</v>
      </c>
      <c r="I60" s="15">
        <f t="shared" si="9"/>
        <v>74.5</v>
      </c>
      <c r="J60" s="15">
        <v>20</v>
      </c>
      <c r="K60" s="28"/>
    </row>
    <row r="61" ht="20" customHeight="1" spans="1:11">
      <c r="A61" s="16">
        <v>59</v>
      </c>
      <c r="B61" s="7" t="s">
        <v>37</v>
      </c>
      <c r="C61" s="7" t="s">
        <v>71</v>
      </c>
      <c r="D61" s="7" t="s">
        <v>92</v>
      </c>
      <c r="E61" s="8">
        <v>70.6</v>
      </c>
      <c r="F61" s="8">
        <f t="shared" si="7"/>
        <v>42.36</v>
      </c>
      <c r="G61" s="16">
        <v>80</v>
      </c>
      <c r="H61" s="16">
        <f t="shared" si="8"/>
        <v>32</v>
      </c>
      <c r="I61" s="15">
        <f t="shared" si="9"/>
        <v>74.36</v>
      </c>
      <c r="J61" s="15">
        <v>21</v>
      </c>
      <c r="K61" s="28"/>
    </row>
    <row r="62" ht="20" customHeight="1" spans="1:11">
      <c r="A62" s="16">
        <v>60</v>
      </c>
      <c r="B62" s="7" t="s">
        <v>37</v>
      </c>
      <c r="C62" s="7" t="s">
        <v>71</v>
      </c>
      <c r="D62" s="7" t="s">
        <v>93</v>
      </c>
      <c r="E62" s="8">
        <v>72.7</v>
      </c>
      <c r="F62" s="8">
        <f t="shared" si="7"/>
        <v>43.62</v>
      </c>
      <c r="G62" s="16">
        <v>76.2</v>
      </c>
      <c r="H62" s="16">
        <f t="shared" si="8"/>
        <v>30.48</v>
      </c>
      <c r="I62" s="15">
        <f t="shared" si="9"/>
        <v>74.1</v>
      </c>
      <c r="J62" s="15">
        <v>22</v>
      </c>
      <c r="K62" s="28"/>
    </row>
    <row r="63" ht="20" customHeight="1" spans="1:11">
      <c r="A63" s="16">
        <v>61</v>
      </c>
      <c r="B63" s="7" t="s">
        <v>37</v>
      </c>
      <c r="C63" s="7" t="s">
        <v>71</v>
      </c>
      <c r="D63" s="7" t="s">
        <v>94</v>
      </c>
      <c r="E63" s="8">
        <v>71.5</v>
      </c>
      <c r="F63" s="8">
        <f t="shared" si="7"/>
        <v>42.9</v>
      </c>
      <c r="G63" s="16">
        <v>73.8</v>
      </c>
      <c r="H63" s="16">
        <f t="shared" si="8"/>
        <v>29.52</v>
      </c>
      <c r="I63" s="15">
        <f t="shared" si="9"/>
        <v>72.42</v>
      </c>
      <c r="J63" s="15">
        <v>23</v>
      </c>
      <c r="K63" s="28"/>
    </row>
    <row r="64" ht="20" customHeight="1" spans="1:11">
      <c r="A64" s="16">
        <v>62</v>
      </c>
      <c r="B64" s="7" t="s">
        <v>37</v>
      </c>
      <c r="C64" s="7" t="s">
        <v>71</v>
      </c>
      <c r="D64" s="7" t="s">
        <v>95</v>
      </c>
      <c r="E64" s="8">
        <v>72.2</v>
      </c>
      <c r="F64" s="8">
        <f t="shared" si="7"/>
        <v>43.32</v>
      </c>
      <c r="G64" s="16">
        <v>72.2</v>
      </c>
      <c r="H64" s="16">
        <f t="shared" si="8"/>
        <v>28.88</v>
      </c>
      <c r="I64" s="15">
        <f t="shared" si="9"/>
        <v>72.2</v>
      </c>
      <c r="J64" s="15">
        <v>24</v>
      </c>
      <c r="K64" s="28"/>
    </row>
    <row r="65" ht="20" customHeight="1" spans="1:11">
      <c r="A65" s="16">
        <v>63</v>
      </c>
      <c r="B65" s="7" t="s">
        <v>37</v>
      </c>
      <c r="C65" s="7" t="s">
        <v>71</v>
      </c>
      <c r="D65" s="7" t="s">
        <v>96</v>
      </c>
      <c r="E65" s="8">
        <v>72.8</v>
      </c>
      <c r="F65" s="8">
        <f t="shared" si="7"/>
        <v>43.68</v>
      </c>
      <c r="G65" s="16">
        <v>70.8</v>
      </c>
      <c r="H65" s="16">
        <f t="shared" si="8"/>
        <v>28.32</v>
      </c>
      <c r="I65" s="15">
        <f t="shared" si="9"/>
        <v>72</v>
      </c>
      <c r="J65" s="15">
        <v>25</v>
      </c>
      <c r="K65" s="28"/>
    </row>
    <row r="66" ht="20" customHeight="1" spans="1:11">
      <c r="A66" s="16">
        <v>64</v>
      </c>
      <c r="B66" s="7" t="s">
        <v>37</v>
      </c>
      <c r="C66" s="7" t="s">
        <v>71</v>
      </c>
      <c r="D66" s="7" t="s">
        <v>97</v>
      </c>
      <c r="E66" s="8">
        <v>71.1</v>
      </c>
      <c r="F66" s="8">
        <f t="shared" si="7"/>
        <v>42.66</v>
      </c>
      <c r="G66" s="16">
        <v>69</v>
      </c>
      <c r="H66" s="16">
        <f t="shared" si="8"/>
        <v>27.6</v>
      </c>
      <c r="I66" s="15">
        <f t="shared" si="9"/>
        <v>70.26</v>
      </c>
      <c r="J66" s="15">
        <v>26</v>
      </c>
      <c r="K66" s="28"/>
    </row>
  </sheetData>
  <autoFilter ref="A2:K66">
    <extLst/>
  </autoFilter>
  <mergeCells count="3">
    <mergeCell ref="B1:K1"/>
    <mergeCell ref="E13:K13"/>
    <mergeCell ref="E3:F4"/>
  </mergeCells>
  <pageMargins left="1.53541666666667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zoomScale="110" zoomScaleNormal="110" workbookViewId="0">
      <selection activeCell="A2" sqref="A2:J34"/>
    </sheetView>
  </sheetViews>
  <sheetFormatPr defaultColWidth="9" defaultRowHeight="13.5"/>
  <cols>
    <col min="1" max="1" width="8.625" style="1" customWidth="1"/>
    <col min="2" max="10" width="13.375" style="1" customWidth="1"/>
    <col min="11" max="16384" width="9" style="1"/>
  </cols>
  <sheetData>
    <row r="1" ht="40.5" spans="1:10">
      <c r="A1" s="2" t="s">
        <v>98</v>
      </c>
      <c r="B1" s="3" t="s">
        <v>4</v>
      </c>
      <c r="C1" s="4" t="s">
        <v>3</v>
      </c>
      <c r="D1" s="1" t="s">
        <v>2</v>
      </c>
      <c r="E1" s="4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10" t="s">
        <v>10</v>
      </c>
    </row>
    <row r="2" ht="30" customHeight="1" spans="1:10">
      <c r="A2" s="6" t="s">
        <v>99</v>
      </c>
      <c r="B2" s="7" t="s">
        <v>69</v>
      </c>
      <c r="C2" s="7" t="s">
        <v>68</v>
      </c>
      <c r="D2" s="7" t="s">
        <v>37</v>
      </c>
      <c r="E2" s="8">
        <v>80.2</v>
      </c>
      <c r="F2" s="8">
        <f t="shared" ref="F2:F34" si="0">+E2*0.6</f>
        <v>48.12</v>
      </c>
      <c r="G2" s="9">
        <v>78.8</v>
      </c>
      <c r="H2" s="9">
        <f t="shared" ref="H2:H34" si="1">+G2*0.4</f>
        <v>31.52</v>
      </c>
      <c r="I2" s="11">
        <f t="shared" ref="I2:I34" si="2">+F2+H2</f>
        <v>79.64</v>
      </c>
      <c r="J2" s="11">
        <v>1</v>
      </c>
    </row>
    <row r="3" ht="30" customHeight="1" spans="1:10">
      <c r="A3" s="6" t="s">
        <v>100</v>
      </c>
      <c r="B3" s="7" t="s">
        <v>70</v>
      </c>
      <c r="C3" s="7" t="s">
        <v>68</v>
      </c>
      <c r="D3" s="7" t="s">
        <v>37</v>
      </c>
      <c r="E3" s="8">
        <v>73.1</v>
      </c>
      <c r="F3" s="8">
        <f t="shared" si="0"/>
        <v>43.86</v>
      </c>
      <c r="G3" s="9">
        <v>81</v>
      </c>
      <c r="H3" s="9">
        <f t="shared" si="1"/>
        <v>32.4</v>
      </c>
      <c r="I3" s="11">
        <f t="shared" si="2"/>
        <v>76.26</v>
      </c>
      <c r="J3" s="11">
        <v>2</v>
      </c>
    </row>
    <row r="4" ht="30" customHeight="1" spans="1:10">
      <c r="A4" s="6" t="s">
        <v>101</v>
      </c>
      <c r="B4" s="7" t="s">
        <v>72</v>
      </c>
      <c r="C4" s="7" t="s">
        <v>71</v>
      </c>
      <c r="D4" s="7" t="s">
        <v>37</v>
      </c>
      <c r="E4" s="8">
        <v>85.8</v>
      </c>
      <c r="F4" s="8">
        <f t="shared" si="0"/>
        <v>51.48</v>
      </c>
      <c r="G4" s="9">
        <v>87.6</v>
      </c>
      <c r="H4" s="9">
        <f t="shared" si="1"/>
        <v>35.04</v>
      </c>
      <c r="I4" s="11">
        <f t="shared" si="2"/>
        <v>86.52</v>
      </c>
      <c r="J4" s="11">
        <v>1</v>
      </c>
    </row>
    <row r="5" ht="30" customHeight="1" spans="1:10">
      <c r="A5" s="6" t="s">
        <v>102</v>
      </c>
      <c r="B5" s="7" t="s">
        <v>73</v>
      </c>
      <c r="C5" s="7" t="s">
        <v>71</v>
      </c>
      <c r="D5" s="7" t="s">
        <v>37</v>
      </c>
      <c r="E5" s="8">
        <v>82.4</v>
      </c>
      <c r="F5" s="8">
        <f t="shared" si="0"/>
        <v>49.44</v>
      </c>
      <c r="G5" s="9">
        <v>75.8</v>
      </c>
      <c r="H5" s="9">
        <f t="shared" si="1"/>
        <v>30.32</v>
      </c>
      <c r="I5" s="11">
        <f t="shared" si="2"/>
        <v>79.76</v>
      </c>
      <c r="J5" s="11">
        <v>2</v>
      </c>
    </row>
    <row r="6" ht="30" customHeight="1" spans="1:10">
      <c r="A6" s="6" t="s">
        <v>103</v>
      </c>
      <c r="B6" s="7" t="s">
        <v>74</v>
      </c>
      <c r="C6" s="7" t="s">
        <v>71</v>
      </c>
      <c r="D6" s="7" t="s">
        <v>37</v>
      </c>
      <c r="E6" s="8">
        <v>79.8</v>
      </c>
      <c r="F6" s="8">
        <f t="shared" si="0"/>
        <v>47.88</v>
      </c>
      <c r="G6" s="9">
        <v>78.4</v>
      </c>
      <c r="H6" s="9">
        <f t="shared" si="1"/>
        <v>31.36</v>
      </c>
      <c r="I6" s="11">
        <f t="shared" si="2"/>
        <v>79.24</v>
      </c>
      <c r="J6" s="11">
        <v>3</v>
      </c>
    </row>
    <row r="7" ht="30" customHeight="1" spans="1:10">
      <c r="A7" s="6" t="s">
        <v>104</v>
      </c>
      <c r="B7" s="7" t="s">
        <v>75</v>
      </c>
      <c r="C7" s="7" t="s">
        <v>71</v>
      </c>
      <c r="D7" s="7" t="s">
        <v>37</v>
      </c>
      <c r="E7" s="8">
        <v>77.4</v>
      </c>
      <c r="F7" s="8">
        <f t="shared" si="0"/>
        <v>46.44</v>
      </c>
      <c r="G7" s="9">
        <v>81</v>
      </c>
      <c r="H7" s="9">
        <f t="shared" si="1"/>
        <v>32.4</v>
      </c>
      <c r="I7" s="11">
        <f t="shared" si="2"/>
        <v>78.84</v>
      </c>
      <c r="J7" s="11">
        <v>4</v>
      </c>
    </row>
    <row r="8" ht="30" customHeight="1" spans="1:10">
      <c r="A8" s="6" t="s">
        <v>105</v>
      </c>
      <c r="B8" s="7" t="s">
        <v>76</v>
      </c>
      <c r="C8" s="7" t="s">
        <v>71</v>
      </c>
      <c r="D8" s="7" t="s">
        <v>37</v>
      </c>
      <c r="E8" s="8">
        <v>78.8</v>
      </c>
      <c r="F8" s="8">
        <f t="shared" si="0"/>
        <v>47.28</v>
      </c>
      <c r="G8" s="9">
        <v>77</v>
      </c>
      <c r="H8" s="9">
        <f t="shared" si="1"/>
        <v>30.8</v>
      </c>
      <c r="I8" s="11">
        <f t="shared" si="2"/>
        <v>78.08</v>
      </c>
      <c r="J8" s="11">
        <v>5</v>
      </c>
    </row>
    <row r="9" ht="30" customHeight="1" spans="1:10">
      <c r="A9" s="6" t="s">
        <v>106</v>
      </c>
      <c r="B9" s="7" t="s">
        <v>77</v>
      </c>
      <c r="C9" s="7" t="s">
        <v>71</v>
      </c>
      <c r="D9" s="7" t="s">
        <v>37</v>
      </c>
      <c r="E9" s="8">
        <v>77.5</v>
      </c>
      <c r="F9" s="8">
        <f t="shared" si="0"/>
        <v>46.5</v>
      </c>
      <c r="G9" s="9">
        <v>78.8</v>
      </c>
      <c r="H9" s="9">
        <f t="shared" si="1"/>
        <v>31.52</v>
      </c>
      <c r="I9" s="11">
        <f t="shared" si="2"/>
        <v>78.02</v>
      </c>
      <c r="J9" s="11">
        <v>6</v>
      </c>
    </row>
    <row r="10" ht="30" customHeight="1" spans="1:10">
      <c r="A10" s="6" t="s">
        <v>107</v>
      </c>
      <c r="B10" s="7" t="s">
        <v>78</v>
      </c>
      <c r="C10" s="7" t="s">
        <v>71</v>
      </c>
      <c r="D10" s="7" t="s">
        <v>37</v>
      </c>
      <c r="E10" s="8">
        <v>75.4</v>
      </c>
      <c r="F10" s="8">
        <f t="shared" si="0"/>
        <v>45.24</v>
      </c>
      <c r="G10" s="9">
        <v>81.2</v>
      </c>
      <c r="H10" s="9">
        <f t="shared" si="1"/>
        <v>32.48</v>
      </c>
      <c r="I10" s="11">
        <f t="shared" si="2"/>
        <v>77.72</v>
      </c>
      <c r="J10" s="11">
        <v>7</v>
      </c>
    </row>
    <row r="11" ht="30" customHeight="1" spans="1:10">
      <c r="A11" s="6" t="s">
        <v>108</v>
      </c>
      <c r="B11" s="7" t="s">
        <v>79</v>
      </c>
      <c r="C11" s="7" t="s">
        <v>71</v>
      </c>
      <c r="D11" s="7" t="s">
        <v>37</v>
      </c>
      <c r="E11" s="8">
        <v>76.8</v>
      </c>
      <c r="F11" s="8">
        <f t="shared" si="0"/>
        <v>46.08</v>
      </c>
      <c r="G11" s="9">
        <v>79</v>
      </c>
      <c r="H11" s="9">
        <f t="shared" si="1"/>
        <v>31.6</v>
      </c>
      <c r="I11" s="11">
        <f t="shared" si="2"/>
        <v>77.68</v>
      </c>
      <c r="J11" s="11">
        <v>8</v>
      </c>
    </row>
    <row r="12" ht="30" customHeight="1" spans="1:10">
      <c r="A12" s="6" t="s">
        <v>109</v>
      </c>
      <c r="B12" s="7" t="s">
        <v>80</v>
      </c>
      <c r="C12" s="7" t="s">
        <v>71</v>
      </c>
      <c r="D12" s="7" t="s">
        <v>37</v>
      </c>
      <c r="E12" s="8">
        <v>74</v>
      </c>
      <c r="F12" s="8">
        <f t="shared" si="0"/>
        <v>44.4</v>
      </c>
      <c r="G12" s="9">
        <v>82.4</v>
      </c>
      <c r="H12" s="9">
        <f t="shared" si="1"/>
        <v>32.96</v>
      </c>
      <c r="I12" s="11">
        <f t="shared" si="2"/>
        <v>77.36</v>
      </c>
      <c r="J12" s="11">
        <v>9</v>
      </c>
    </row>
    <row r="13" ht="30" customHeight="1" spans="1:10">
      <c r="A13" s="6" t="s">
        <v>110</v>
      </c>
      <c r="B13" s="7" t="s">
        <v>81</v>
      </c>
      <c r="C13" s="7" t="s">
        <v>71</v>
      </c>
      <c r="D13" s="7" t="s">
        <v>37</v>
      </c>
      <c r="E13" s="8">
        <v>79.6</v>
      </c>
      <c r="F13" s="8">
        <f t="shared" si="0"/>
        <v>47.76</v>
      </c>
      <c r="G13" s="9">
        <v>73.2</v>
      </c>
      <c r="H13" s="9">
        <f t="shared" si="1"/>
        <v>29.28</v>
      </c>
      <c r="I13" s="11">
        <f t="shared" si="2"/>
        <v>77.04</v>
      </c>
      <c r="J13" s="11">
        <v>10</v>
      </c>
    </row>
    <row r="14" ht="30" customHeight="1" spans="1:10">
      <c r="A14" s="6" t="s">
        <v>111</v>
      </c>
      <c r="B14" s="7" t="s">
        <v>82</v>
      </c>
      <c r="C14" s="7" t="s">
        <v>71</v>
      </c>
      <c r="D14" s="7" t="s">
        <v>37</v>
      </c>
      <c r="E14" s="8">
        <v>78</v>
      </c>
      <c r="F14" s="8">
        <f t="shared" si="0"/>
        <v>46.8</v>
      </c>
      <c r="G14" s="9">
        <v>74.8</v>
      </c>
      <c r="H14" s="9">
        <f t="shared" si="1"/>
        <v>29.92</v>
      </c>
      <c r="I14" s="11">
        <f t="shared" si="2"/>
        <v>76.72</v>
      </c>
      <c r="J14" s="11">
        <v>11</v>
      </c>
    </row>
    <row r="15" ht="30" customHeight="1" spans="1:10">
      <c r="A15" s="6" t="s">
        <v>112</v>
      </c>
      <c r="B15" s="7" t="s">
        <v>83</v>
      </c>
      <c r="C15" s="7" t="s">
        <v>71</v>
      </c>
      <c r="D15" s="7" t="s">
        <v>37</v>
      </c>
      <c r="E15" s="8">
        <v>73</v>
      </c>
      <c r="F15" s="8">
        <f t="shared" si="0"/>
        <v>43.8</v>
      </c>
      <c r="G15" s="9">
        <v>81.2</v>
      </c>
      <c r="H15" s="9">
        <f t="shared" si="1"/>
        <v>32.48</v>
      </c>
      <c r="I15" s="11">
        <f t="shared" si="2"/>
        <v>76.28</v>
      </c>
      <c r="J15" s="11">
        <v>12</v>
      </c>
    </row>
    <row r="16" ht="30" customHeight="1" spans="1:10">
      <c r="A16" s="6" t="s">
        <v>113</v>
      </c>
      <c r="B16" s="7" t="s">
        <v>84</v>
      </c>
      <c r="C16" s="7" t="s">
        <v>71</v>
      </c>
      <c r="D16" s="7" t="s">
        <v>37</v>
      </c>
      <c r="E16" s="8">
        <v>75</v>
      </c>
      <c r="F16" s="8">
        <f t="shared" si="0"/>
        <v>45</v>
      </c>
      <c r="G16" s="9">
        <v>77.6</v>
      </c>
      <c r="H16" s="9">
        <f t="shared" si="1"/>
        <v>31.04</v>
      </c>
      <c r="I16" s="11">
        <f t="shared" si="2"/>
        <v>76.04</v>
      </c>
      <c r="J16" s="11">
        <v>13</v>
      </c>
    </row>
    <row r="17" ht="30" customHeight="1" spans="1:10">
      <c r="A17" s="6" t="s">
        <v>114</v>
      </c>
      <c r="B17" s="7" t="s">
        <v>85</v>
      </c>
      <c r="C17" s="7" t="s">
        <v>71</v>
      </c>
      <c r="D17" s="7" t="s">
        <v>37</v>
      </c>
      <c r="E17" s="8">
        <v>73.2</v>
      </c>
      <c r="F17" s="8">
        <f t="shared" si="0"/>
        <v>43.92</v>
      </c>
      <c r="G17" s="9">
        <v>79.4</v>
      </c>
      <c r="H17" s="9">
        <f t="shared" si="1"/>
        <v>31.76</v>
      </c>
      <c r="I17" s="11">
        <f t="shared" si="2"/>
        <v>75.68</v>
      </c>
      <c r="J17" s="11">
        <v>14</v>
      </c>
    </row>
    <row r="18" ht="30" customHeight="1" spans="1:10">
      <c r="A18" s="6" t="s">
        <v>115</v>
      </c>
      <c r="B18" s="7" t="s">
        <v>86</v>
      </c>
      <c r="C18" s="7" t="s">
        <v>71</v>
      </c>
      <c r="D18" s="7" t="s">
        <v>37</v>
      </c>
      <c r="E18" s="8">
        <v>75.3</v>
      </c>
      <c r="F18" s="8">
        <f t="shared" si="0"/>
        <v>45.18</v>
      </c>
      <c r="G18" s="9">
        <v>75.4</v>
      </c>
      <c r="H18" s="9">
        <f t="shared" si="1"/>
        <v>30.16</v>
      </c>
      <c r="I18" s="11">
        <f t="shared" si="2"/>
        <v>75.34</v>
      </c>
      <c r="J18" s="11">
        <v>15</v>
      </c>
    </row>
    <row r="19" ht="30" customHeight="1" spans="1:10">
      <c r="A19" s="6" t="s">
        <v>116</v>
      </c>
      <c r="B19" s="7" t="s">
        <v>87</v>
      </c>
      <c r="C19" s="7" t="s">
        <v>71</v>
      </c>
      <c r="D19" s="7" t="s">
        <v>37</v>
      </c>
      <c r="E19" s="8">
        <v>76.2</v>
      </c>
      <c r="F19" s="8">
        <f t="shared" si="0"/>
        <v>45.72</v>
      </c>
      <c r="G19" s="9">
        <v>73.6</v>
      </c>
      <c r="H19" s="9">
        <f t="shared" si="1"/>
        <v>29.44</v>
      </c>
      <c r="I19" s="11">
        <f t="shared" si="2"/>
        <v>75.16</v>
      </c>
      <c r="J19" s="11">
        <v>16</v>
      </c>
    </row>
    <row r="20" ht="30" customHeight="1" spans="1:10">
      <c r="A20" s="6" t="s">
        <v>117</v>
      </c>
      <c r="B20" s="7" t="s">
        <v>88</v>
      </c>
      <c r="C20" s="7" t="s">
        <v>71</v>
      </c>
      <c r="D20" s="7" t="s">
        <v>37</v>
      </c>
      <c r="E20" s="8">
        <v>73.4</v>
      </c>
      <c r="F20" s="8">
        <f t="shared" si="0"/>
        <v>44.04</v>
      </c>
      <c r="G20" s="9">
        <v>77.8</v>
      </c>
      <c r="H20" s="9">
        <f t="shared" si="1"/>
        <v>31.12</v>
      </c>
      <c r="I20" s="11">
        <f t="shared" si="2"/>
        <v>75.16</v>
      </c>
      <c r="J20" s="11">
        <v>17</v>
      </c>
    </row>
    <row r="21" ht="30" customHeight="1" spans="1:10">
      <c r="A21" s="6" t="s">
        <v>118</v>
      </c>
      <c r="B21" s="7" t="s">
        <v>89</v>
      </c>
      <c r="C21" s="7" t="s">
        <v>71</v>
      </c>
      <c r="D21" s="7" t="s">
        <v>37</v>
      </c>
      <c r="E21" s="8">
        <v>72.7</v>
      </c>
      <c r="F21" s="8">
        <f t="shared" si="0"/>
        <v>43.62</v>
      </c>
      <c r="G21" s="9">
        <v>78.2</v>
      </c>
      <c r="H21" s="9">
        <f t="shared" si="1"/>
        <v>31.28</v>
      </c>
      <c r="I21" s="11">
        <f t="shared" si="2"/>
        <v>74.9</v>
      </c>
      <c r="J21" s="11">
        <v>18</v>
      </c>
    </row>
    <row r="22" ht="30" customHeight="1" spans="1:10">
      <c r="A22" s="6" t="s">
        <v>119</v>
      </c>
      <c r="B22" s="7" t="s">
        <v>90</v>
      </c>
      <c r="C22" s="7" t="s">
        <v>71</v>
      </c>
      <c r="D22" s="7" t="s">
        <v>37</v>
      </c>
      <c r="E22" s="8">
        <v>73.2</v>
      </c>
      <c r="F22" s="8">
        <f t="shared" si="0"/>
        <v>43.92</v>
      </c>
      <c r="G22" s="9">
        <v>77.2</v>
      </c>
      <c r="H22" s="9">
        <f t="shared" si="1"/>
        <v>30.88</v>
      </c>
      <c r="I22" s="11">
        <f t="shared" si="2"/>
        <v>74.8</v>
      </c>
      <c r="J22" s="11">
        <v>19</v>
      </c>
    </row>
    <row r="23" ht="30" customHeight="1" spans="1:10">
      <c r="A23" s="6" t="s">
        <v>120</v>
      </c>
      <c r="B23" s="7" t="s">
        <v>91</v>
      </c>
      <c r="C23" s="7" t="s">
        <v>71</v>
      </c>
      <c r="D23" s="7" t="s">
        <v>37</v>
      </c>
      <c r="E23" s="8">
        <v>73.1</v>
      </c>
      <c r="F23" s="8">
        <f t="shared" si="0"/>
        <v>43.86</v>
      </c>
      <c r="G23" s="9">
        <v>76.6</v>
      </c>
      <c r="H23" s="9">
        <f t="shared" si="1"/>
        <v>30.64</v>
      </c>
      <c r="I23" s="11">
        <f t="shared" si="2"/>
        <v>74.5</v>
      </c>
      <c r="J23" s="11">
        <v>20</v>
      </c>
    </row>
    <row r="24" ht="30" customHeight="1" spans="1:10">
      <c r="A24" s="6" t="s">
        <v>121</v>
      </c>
      <c r="B24" s="7" t="s">
        <v>92</v>
      </c>
      <c r="C24" s="7" t="s">
        <v>71</v>
      </c>
      <c r="D24" s="7" t="s">
        <v>37</v>
      </c>
      <c r="E24" s="8">
        <v>70.6</v>
      </c>
      <c r="F24" s="8">
        <f t="shared" si="0"/>
        <v>42.36</v>
      </c>
      <c r="G24" s="9">
        <v>80</v>
      </c>
      <c r="H24" s="9">
        <f t="shared" si="1"/>
        <v>32</v>
      </c>
      <c r="I24" s="11">
        <f t="shared" si="2"/>
        <v>74.36</v>
      </c>
      <c r="J24" s="11">
        <v>21</v>
      </c>
    </row>
    <row r="25" ht="30" customHeight="1" spans="1:10">
      <c r="A25" s="6" t="s">
        <v>122</v>
      </c>
      <c r="B25" s="7" t="s">
        <v>93</v>
      </c>
      <c r="C25" s="7" t="s">
        <v>71</v>
      </c>
      <c r="D25" s="7" t="s">
        <v>37</v>
      </c>
      <c r="E25" s="8">
        <v>72.7</v>
      </c>
      <c r="F25" s="8">
        <f t="shared" si="0"/>
        <v>43.62</v>
      </c>
      <c r="G25" s="9">
        <v>76.2</v>
      </c>
      <c r="H25" s="9">
        <f t="shared" si="1"/>
        <v>30.48</v>
      </c>
      <c r="I25" s="11">
        <f t="shared" si="2"/>
        <v>74.1</v>
      </c>
      <c r="J25" s="11">
        <v>22</v>
      </c>
    </row>
    <row r="26" ht="30" customHeight="1" spans="1:10">
      <c r="A26" s="6" t="s">
        <v>123</v>
      </c>
      <c r="B26" s="7" t="s">
        <v>94</v>
      </c>
      <c r="C26" s="7" t="s">
        <v>71</v>
      </c>
      <c r="D26" s="7" t="s">
        <v>37</v>
      </c>
      <c r="E26" s="8">
        <v>71.5</v>
      </c>
      <c r="F26" s="8">
        <f t="shared" si="0"/>
        <v>42.9</v>
      </c>
      <c r="G26" s="9">
        <v>73.8</v>
      </c>
      <c r="H26" s="9">
        <f t="shared" si="1"/>
        <v>29.52</v>
      </c>
      <c r="I26" s="11">
        <f t="shared" si="2"/>
        <v>72.42</v>
      </c>
      <c r="J26" s="11">
        <v>23</v>
      </c>
    </row>
    <row r="27" ht="30" customHeight="1" spans="1:10">
      <c r="A27" s="6" t="s">
        <v>124</v>
      </c>
      <c r="B27" s="7" t="s">
        <v>95</v>
      </c>
      <c r="C27" s="7" t="s">
        <v>71</v>
      </c>
      <c r="D27" s="7" t="s">
        <v>37</v>
      </c>
      <c r="E27" s="8">
        <v>72.2</v>
      </c>
      <c r="F27" s="8">
        <f t="shared" si="0"/>
        <v>43.32</v>
      </c>
      <c r="G27" s="9">
        <v>72.2</v>
      </c>
      <c r="H27" s="9">
        <f t="shared" si="1"/>
        <v>28.88</v>
      </c>
      <c r="I27" s="11">
        <f t="shared" si="2"/>
        <v>72.2</v>
      </c>
      <c r="J27" s="11">
        <v>24</v>
      </c>
    </row>
    <row r="28" ht="30" customHeight="1" spans="1:10">
      <c r="A28" s="6" t="s">
        <v>125</v>
      </c>
      <c r="B28" s="7" t="s">
        <v>96</v>
      </c>
      <c r="C28" s="7" t="s">
        <v>71</v>
      </c>
      <c r="D28" s="7" t="s">
        <v>37</v>
      </c>
      <c r="E28" s="8">
        <v>72.8</v>
      </c>
      <c r="F28" s="8">
        <f t="shared" si="0"/>
        <v>43.68</v>
      </c>
      <c r="G28" s="9">
        <v>70.8</v>
      </c>
      <c r="H28" s="9">
        <f t="shared" si="1"/>
        <v>28.32</v>
      </c>
      <c r="I28" s="11">
        <f t="shared" si="2"/>
        <v>72</v>
      </c>
      <c r="J28" s="11">
        <v>25</v>
      </c>
    </row>
    <row r="29" ht="30" customHeight="1" spans="1:10">
      <c r="A29" s="6" t="s">
        <v>126</v>
      </c>
      <c r="B29" s="7" t="s">
        <v>97</v>
      </c>
      <c r="C29" s="7" t="s">
        <v>71</v>
      </c>
      <c r="D29" s="7" t="s">
        <v>37</v>
      </c>
      <c r="E29" s="8">
        <v>71.1</v>
      </c>
      <c r="F29" s="8">
        <f t="shared" si="0"/>
        <v>42.66</v>
      </c>
      <c r="G29" s="9">
        <v>69</v>
      </c>
      <c r="H29" s="9">
        <f t="shared" si="1"/>
        <v>27.6</v>
      </c>
      <c r="I29" s="11">
        <f t="shared" si="2"/>
        <v>70.26</v>
      </c>
      <c r="J29" s="11">
        <v>26</v>
      </c>
    </row>
    <row r="30" ht="30" customHeight="1" spans="1:10">
      <c r="A30" s="6" t="s">
        <v>127</v>
      </c>
      <c r="B30" s="7" t="s">
        <v>58</v>
      </c>
      <c r="C30" s="7" t="s">
        <v>57</v>
      </c>
      <c r="D30" s="7" t="s">
        <v>37</v>
      </c>
      <c r="E30" s="8">
        <v>75.4</v>
      </c>
      <c r="F30" s="8">
        <f t="shared" si="0"/>
        <v>45.24</v>
      </c>
      <c r="G30" s="9">
        <v>70.4</v>
      </c>
      <c r="H30" s="9">
        <f t="shared" si="1"/>
        <v>28.16</v>
      </c>
      <c r="I30" s="11">
        <f t="shared" si="2"/>
        <v>73.4</v>
      </c>
      <c r="J30" s="11">
        <v>1</v>
      </c>
    </row>
    <row r="31" ht="30" customHeight="1" spans="1:10">
      <c r="A31" s="6" t="s">
        <v>128</v>
      </c>
      <c r="B31" s="7" t="s">
        <v>59</v>
      </c>
      <c r="C31" s="7" t="s">
        <v>57</v>
      </c>
      <c r="D31" s="7" t="s">
        <v>37</v>
      </c>
      <c r="E31" s="8">
        <v>67.2</v>
      </c>
      <c r="F31" s="8">
        <f t="shared" si="0"/>
        <v>40.32</v>
      </c>
      <c r="G31" s="9">
        <v>70.8</v>
      </c>
      <c r="H31" s="9">
        <f t="shared" si="1"/>
        <v>28.32</v>
      </c>
      <c r="I31" s="11">
        <f t="shared" si="2"/>
        <v>68.64</v>
      </c>
      <c r="J31" s="11">
        <v>2</v>
      </c>
    </row>
    <row r="32" ht="30" customHeight="1" spans="1:10">
      <c r="A32" s="6" t="s">
        <v>129</v>
      </c>
      <c r="B32" s="7" t="s">
        <v>34</v>
      </c>
      <c r="C32" s="7" t="s">
        <v>33</v>
      </c>
      <c r="D32" s="7" t="s">
        <v>32</v>
      </c>
      <c r="E32" s="8">
        <v>76.9</v>
      </c>
      <c r="F32" s="8">
        <f t="shared" si="0"/>
        <v>46.14</v>
      </c>
      <c r="G32" s="9">
        <v>82.4</v>
      </c>
      <c r="H32" s="9">
        <f t="shared" si="1"/>
        <v>32.96</v>
      </c>
      <c r="I32" s="11">
        <f t="shared" si="2"/>
        <v>79.1</v>
      </c>
      <c r="J32" s="11">
        <v>1</v>
      </c>
    </row>
    <row r="33" ht="30" customHeight="1" spans="1:10">
      <c r="A33" s="6" t="s">
        <v>130</v>
      </c>
      <c r="B33" s="7" t="s">
        <v>35</v>
      </c>
      <c r="C33" s="7" t="s">
        <v>33</v>
      </c>
      <c r="D33" s="7" t="s">
        <v>32</v>
      </c>
      <c r="E33" s="8">
        <v>76.6</v>
      </c>
      <c r="F33" s="8">
        <f t="shared" si="0"/>
        <v>45.96</v>
      </c>
      <c r="G33" s="9">
        <v>81.8</v>
      </c>
      <c r="H33" s="9">
        <f t="shared" si="1"/>
        <v>32.72</v>
      </c>
      <c r="I33" s="11">
        <f t="shared" si="2"/>
        <v>78.68</v>
      </c>
      <c r="J33" s="11">
        <v>2</v>
      </c>
    </row>
    <row r="34" ht="30" customHeight="1" spans="1:10">
      <c r="A34" s="6" t="s">
        <v>131</v>
      </c>
      <c r="B34" s="7" t="s">
        <v>36</v>
      </c>
      <c r="C34" s="7" t="s">
        <v>13</v>
      </c>
      <c r="D34" s="7" t="s">
        <v>32</v>
      </c>
      <c r="E34" s="8">
        <v>65.7</v>
      </c>
      <c r="F34" s="8">
        <f t="shared" si="0"/>
        <v>39.42</v>
      </c>
      <c r="G34" s="9">
        <v>78</v>
      </c>
      <c r="H34" s="9">
        <f t="shared" si="1"/>
        <v>31.2</v>
      </c>
      <c r="I34" s="11">
        <f t="shared" si="2"/>
        <v>70.62</v>
      </c>
      <c r="J34" s="11">
        <v>3</v>
      </c>
    </row>
  </sheetData>
  <autoFilter ref="A1:J34">
    <extLst/>
  </autoFilter>
  <sortState ref="A2:J74">
    <sortCondition ref="C2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考场二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Mona Ma.</cp:lastModifiedBy>
  <dcterms:created xsi:type="dcterms:W3CDTF">2019-03-30T01:56:00Z</dcterms:created>
  <dcterms:modified xsi:type="dcterms:W3CDTF">2021-11-04T07:03:20Z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8C45EEE5348D43A49F586CF684662153</vt:lpwstr>
  </property>
</Properties>
</file>