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入围 (2)" sheetId="1" r:id="rId1"/>
    <sheet name="男" sheetId="2" r:id="rId2"/>
    <sheet name="女" sheetId="3" r:id="rId3"/>
  </sheets>
  <definedNames>
    <definedName name="_xlnm._FilterDatabase" localSheetId="1" hidden="1">男!$A$2:$G$27</definedName>
    <definedName name="_xlnm._FilterDatabase" localSheetId="2" hidden="1">女!$A$2:$G$29</definedName>
    <definedName name="_xlnm._FilterDatabase" localSheetId="0" hidden="1">'入围 (2)'!$B$2:$F$54</definedName>
  </definedNames>
  <calcPr calcId="144525"/>
</workbook>
</file>

<file path=xl/sharedStrings.xml><?xml version="1.0" encoding="utf-8"?>
<sst xmlns="http://schemas.openxmlformats.org/spreadsheetml/2006/main" count="285" uniqueCount="117">
  <si>
    <t>交口县2021年公开招聘本科及以上学历毕业生到村（社区）工作人员体能测试入围名单</t>
  </si>
  <si>
    <t>序号</t>
  </si>
  <si>
    <t>姓名</t>
  </si>
  <si>
    <t>身份证号</t>
  </si>
  <si>
    <t>报考职位</t>
  </si>
  <si>
    <t>准考证号</t>
  </si>
  <si>
    <t>备注</t>
  </si>
  <si>
    <t>姚昕江</t>
  </si>
  <si>
    <t>142333199610231816</t>
  </si>
  <si>
    <t>岗位2：主任助理或“两委”办公室主任</t>
  </si>
  <si>
    <t>闫彩芳</t>
  </si>
  <si>
    <t>142302198709056326</t>
  </si>
  <si>
    <t>岗位3(专门岗位）</t>
  </si>
  <si>
    <t>李娟</t>
  </si>
  <si>
    <t>142333199409130044</t>
  </si>
  <si>
    <t>岗位1：党组班子成员或书记助理</t>
  </si>
  <si>
    <t>刘成熔</t>
  </si>
  <si>
    <t>142333199903101812</t>
  </si>
  <si>
    <t>赵斌斌</t>
  </si>
  <si>
    <t>142333199310011416</t>
  </si>
  <si>
    <t>郭育铭</t>
  </si>
  <si>
    <t>142333199802171619</t>
  </si>
  <si>
    <t>刘健</t>
  </si>
  <si>
    <t>142333199808121612</t>
  </si>
  <si>
    <t>刘欢</t>
  </si>
  <si>
    <t>142333199508250228</t>
  </si>
  <si>
    <t>田珺文</t>
  </si>
  <si>
    <t>142333199710251814</t>
  </si>
  <si>
    <t>郑舒方</t>
  </si>
  <si>
    <t>140729199811170103</t>
  </si>
  <si>
    <t>闫雪蓉</t>
  </si>
  <si>
    <t>142333199510041820</t>
  </si>
  <si>
    <t>王赫</t>
  </si>
  <si>
    <t>142333199807211819</t>
  </si>
  <si>
    <t>王誉瑾</t>
  </si>
  <si>
    <t>142301199109090289</t>
  </si>
  <si>
    <t>王浩</t>
  </si>
  <si>
    <t>142333199610021819</t>
  </si>
  <si>
    <t>任星燕</t>
  </si>
  <si>
    <t>141130199801300027</t>
  </si>
  <si>
    <t>李丽平</t>
  </si>
  <si>
    <t>142333199204141428</t>
  </si>
  <si>
    <t>赵凯</t>
  </si>
  <si>
    <t>142333199805291819</t>
  </si>
  <si>
    <t>秦经</t>
  </si>
  <si>
    <t>142333199604281817</t>
  </si>
  <si>
    <t>张彧豪</t>
  </si>
  <si>
    <t>141031199410180057</t>
  </si>
  <si>
    <t>任晓丽</t>
  </si>
  <si>
    <t>142333199112090424</t>
  </si>
  <si>
    <t>韩瑞萍</t>
  </si>
  <si>
    <t>142333199705160424</t>
  </si>
  <si>
    <t>胡辉</t>
  </si>
  <si>
    <t>142333199501061416</t>
  </si>
  <si>
    <t>王雪蓉</t>
  </si>
  <si>
    <t>142333199407210622</t>
  </si>
  <si>
    <t>单莉雯</t>
  </si>
  <si>
    <t>142333199608110222</t>
  </si>
  <si>
    <t>张凯雄</t>
  </si>
  <si>
    <t>142333199711051419</t>
  </si>
  <si>
    <t>李娟娟</t>
  </si>
  <si>
    <t>142333199512220427</t>
  </si>
  <si>
    <t>张新月</t>
  </si>
  <si>
    <t>142333199611180627</t>
  </si>
  <si>
    <t>史珂</t>
  </si>
  <si>
    <t>142333199203081822</t>
  </si>
  <si>
    <t>郭强</t>
  </si>
  <si>
    <t>142333199408270213</t>
  </si>
  <si>
    <t>李凌杰</t>
  </si>
  <si>
    <t>142333199411270011</t>
  </si>
  <si>
    <t>任艳阳</t>
  </si>
  <si>
    <t>142333199610031427</t>
  </si>
  <si>
    <t>李亚刚</t>
  </si>
  <si>
    <t>142333199704160019</t>
  </si>
  <si>
    <t>吴炎蓉</t>
  </si>
  <si>
    <t>142333199810071626</t>
  </si>
  <si>
    <t>郭瑞瑞</t>
  </si>
  <si>
    <t>142333199512021022</t>
  </si>
  <si>
    <t>温长鑫</t>
  </si>
  <si>
    <t>141130199905260031</t>
  </si>
  <si>
    <t>吴亚楠</t>
  </si>
  <si>
    <t>142333199310080040</t>
  </si>
  <si>
    <t>周彦斌</t>
  </si>
  <si>
    <t>142333199110141013</t>
  </si>
  <si>
    <t>张钦捷</t>
  </si>
  <si>
    <t>142333199302181810</t>
  </si>
  <si>
    <t>闫银荷</t>
  </si>
  <si>
    <t>142333199303281047</t>
  </si>
  <si>
    <t>孙黛雯</t>
  </si>
  <si>
    <t>142333199709281821</t>
  </si>
  <si>
    <t>王冬</t>
  </si>
  <si>
    <t>141130199811040011</t>
  </si>
  <si>
    <t>李改萍</t>
  </si>
  <si>
    <t>142333199509151029</t>
  </si>
  <si>
    <t>孔倩倩</t>
  </si>
  <si>
    <t>142333199012121422</t>
  </si>
  <si>
    <t>赵丽红</t>
  </si>
  <si>
    <t>142333199108271425</t>
  </si>
  <si>
    <t>贺一雄</t>
  </si>
  <si>
    <t>142333199709091411</t>
  </si>
  <si>
    <t>王冠华</t>
  </si>
  <si>
    <t>142333199309091615</t>
  </si>
  <si>
    <t>刘艳</t>
  </si>
  <si>
    <t>14233319950613002X</t>
  </si>
  <si>
    <t>郭泳昌</t>
  </si>
  <si>
    <t>142333199707090255</t>
  </si>
  <si>
    <t>刘海灵</t>
  </si>
  <si>
    <t>142333198802290023</t>
  </si>
  <si>
    <t>史振华</t>
  </si>
  <si>
    <t>142333199508260215</t>
  </si>
  <si>
    <t>吴烘吉</t>
  </si>
  <si>
    <t>142333199601051610</t>
  </si>
  <si>
    <t>赵莉莉</t>
  </si>
  <si>
    <t>142333199306120425</t>
  </si>
  <si>
    <t>出生日期</t>
  </si>
  <si>
    <t>性别</t>
  </si>
  <si>
    <t>30岁以上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</si>
</sst>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F54"/>
  <sheetViews>
    <sheetView showGridLines="0" tabSelected="1" workbookViewId="0">
      <selection activeCell="C35" sqref="C35"/>
    </sheetView>
  </sheetViews>
  <sheetFormatPr defaultColWidth="8.725" defaultRowHeight="18" customHeight="1" outlineLevelCol="5"/>
  <cols>
    <col min="2" max="2" width="8.875" style="1" customWidth="1"/>
    <col min="3" max="3" width="20.375" style="1" customWidth="1"/>
    <col min="4" max="4" width="38.3666666666667" style="1" customWidth="1"/>
    <col min="5" max="5" width="15.6333333333333" style="1" customWidth="1"/>
    <col min="6" max="6" width="11.9083333333333" style="1" customWidth="1"/>
    <col min="7" max="256" width="9" style="1" customWidth="1"/>
    <col min="257" max="16384" width="9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</row>
    <row r="3" customHeight="1" spans="1:6">
      <c r="A3" s="3">
        <v>1</v>
      </c>
      <c r="B3" s="4" t="s">
        <v>7</v>
      </c>
      <c r="C3" s="4" t="s">
        <v>8</v>
      </c>
      <c r="D3" s="4" t="s">
        <v>9</v>
      </c>
      <c r="E3" s="7">
        <v>11423410102</v>
      </c>
      <c r="F3" s="3"/>
    </row>
    <row r="4" customHeight="1" spans="1:6">
      <c r="A4" s="3">
        <v>2</v>
      </c>
      <c r="B4" s="4" t="s">
        <v>10</v>
      </c>
      <c r="C4" s="4" t="s">
        <v>11</v>
      </c>
      <c r="D4" s="4" t="s">
        <v>12</v>
      </c>
      <c r="E4" s="7">
        <v>11423410115</v>
      </c>
      <c r="F4" s="3"/>
    </row>
    <row r="5" customHeight="1" spans="1:6">
      <c r="A5" s="3">
        <v>3</v>
      </c>
      <c r="B5" s="4" t="s">
        <v>13</v>
      </c>
      <c r="C5" s="4" t="s">
        <v>14</v>
      </c>
      <c r="D5" s="4" t="s">
        <v>15</v>
      </c>
      <c r="E5" s="7">
        <v>11423410119</v>
      </c>
      <c r="F5" s="3"/>
    </row>
    <row r="6" customHeight="1" spans="1:6">
      <c r="A6" s="3">
        <v>4</v>
      </c>
      <c r="B6" s="4" t="s">
        <v>16</v>
      </c>
      <c r="C6" s="4" t="s">
        <v>17</v>
      </c>
      <c r="D6" s="4" t="s">
        <v>9</v>
      </c>
      <c r="E6" s="7">
        <v>11423410120</v>
      </c>
      <c r="F6" s="3"/>
    </row>
    <row r="7" customHeight="1" spans="1:6">
      <c r="A7" s="3">
        <v>5</v>
      </c>
      <c r="B7" s="4" t="s">
        <v>18</v>
      </c>
      <c r="C7" s="4" t="s">
        <v>19</v>
      </c>
      <c r="D7" s="4" t="s">
        <v>12</v>
      </c>
      <c r="E7" s="7">
        <v>11423410128</v>
      </c>
      <c r="F7" s="3"/>
    </row>
    <row r="8" customHeight="1" spans="1:6">
      <c r="A8" s="3">
        <v>6</v>
      </c>
      <c r="B8" s="4" t="s">
        <v>20</v>
      </c>
      <c r="C8" s="4" t="s">
        <v>21</v>
      </c>
      <c r="D8" s="4" t="s">
        <v>9</v>
      </c>
      <c r="E8" s="7">
        <v>11423410130</v>
      </c>
      <c r="F8" s="3"/>
    </row>
    <row r="9" customHeight="1" spans="1:6">
      <c r="A9" s="3">
        <v>7</v>
      </c>
      <c r="B9" s="4" t="s">
        <v>22</v>
      </c>
      <c r="C9" s="4" t="s">
        <v>23</v>
      </c>
      <c r="D9" s="4" t="s">
        <v>9</v>
      </c>
      <c r="E9" s="7">
        <v>11423410206</v>
      </c>
      <c r="F9" s="3"/>
    </row>
    <row r="10" customHeight="1" spans="1:6">
      <c r="A10" s="3">
        <v>8</v>
      </c>
      <c r="B10" s="4" t="s">
        <v>24</v>
      </c>
      <c r="C10" s="4" t="s">
        <v>25</v>
      </c>
      <c r="D10" s="4" t="s">
        <v>9</v>
      </c>
      <c r="E10" s="7">
        <v>11423410229</v>
      </c>
      <c r="F10" s="3"/>
    </row>
    <row r="11" customHeight="1" spans="1:6">
      <c r="A11" s="3">
        <v>9</v>
      </c>
      <c r="B11" s="4" t="s">
        <v>26</v>
      </c>
      <c r="C11" s="4" t="s">
        <v>27</v>
      </c>
      <c r="D11" s="4" t="s">
        <v>9</v>
      </c>
      <c r="E11" s="7">
        <v>11423410230</v>
      </c>
      <c r="F11" s="3"/>
    </row>
    <row r="12" customHeight="1" spans="1:6">
      <c r="A12" s="3">
        <v>10</v>
      </c>
      <c r="B12" s="4" t="s">
        <v>28</v>
      </c>
      <c r="C12" s="4" t="s">
        <v>29</v>
      </c>
      <c r="D12" s="4" t="s">
        <v>9</v>
      </c>
      <c r="E12" s="7">
        <v>11423410305</v>
      </c>
      <c r="F12" s="3"/>
    </row>
    <row r="13" customHeight="1" spans="1:6">
      <c r="A13" s="3">
        <v>11</v>
      </c>
      <c r="B13" s="4" t="s">
        <v>30</v>
      </c>
      <c r="C13" s="4" t="s">
        <v>31</v>
      </c>
      <c r="D13" s="4" t="s">
        <v>9</v>
      </c>
      <c r="E13" s="7">
        <v>11423410309</v>
      </c>
      <c r="F13" s="3"/>
    </row>
    <row r="14" customHeight="1" spans="1:6">
      <c r="A14" s="3">
        <v>12</v>
      </c>
      <c r="B14" s="4" t="s">
        <v>32</v>
      </c>
      <c r="C14" s="4" t="s">
        <v>33</v>
      </c>
      <c r="D14" s="4" t="s">
        <v>9</v>
      </c>
      <c r="E14" s="7">
        <v>11423410317</v>
      </c>
      <c r="F14" s="3"/>
    </row>
    <row r="15" customHeight="1" spans="1:6">
      <c r="A15" s="3">
        <v>13</v>
      </c>
      <c r="B15" s="4" t="s">
        <v>34</v>
      </c>
      <c r="C15" s="4" t="s">
        <v>35</v>
      </c>
      <c r="D15" s="4" t="s">
        <v>9</v>
      </c>
      <c r="E15" s="7">
        <v>11423410323</v>
      </c>
      <c r="F15" s="3"/>
    </row>
    <row r="16" customHeight="1" spans="1:6">
      <c r="A16" s="3">
        <v>14</v>
      </c>
      <c r="B16" s="4" t="s">
        <v>36</v>
      </c>
      <c r="C16" s="4" t="s">
        <v>37</v>
      </c>
      <c r="D16" s="4" t="s">
        <v>9</v>
      </c>
      <c r="E16" s="7">
        <v>11423410327</v>
      </c>
      <c r="F16" s="3"/>
    </row>
    <row r="17" customHeight="1" spans="1:6">
      <c r="A17" s="3">
        <v>15</v>
      </c>
      <c r="B17" s="4" t="s">
        <v>38</v>
      </c>
      <c r="C17" s="4" t="s">
        <v>39</v>
      </c>
      <c r="D17" s="4" t="s">
        <v>15</v>
      </c>
      <c r="E17" s="7">
        <v>11423410403</v>
      </c>
      <c r="F17" s="3"/>
    </row>
    <row r="18" customHeight="1" spans="1:6">
      <c r="A18" s="3">
        <v>16</v>
      </c>
      <c r="B18" s="4" t="s">
        <v>40</v>
      </c>
      <c r="C18" s="4" t="s">
        <v>41</v>
      </c>
      <c r="D18" s="4" t="s">
        <v>12</v>
      </c>
      <c r="E18" s="7">
        <v>11423410407</v>
      </c>
      <c r="F18" s="3"/>
    </row>
    <row r="19" customHeight="1" spans="1:6">
      <c r="A19" s="3">
        <v>17</v>
      </c>
      <c r="B19" s="4" t="s">
        <v>42</v>
      </c>
      <c r="C19" s="4" t="s">
        <v>43</v>
      </c>
      <c r="D19" s="4" t="s">
        <v>9</v>
      </c>
      <c r="E19" s="7">
        <v>11423410409</v>
      </c>
      <c r="F19" s="3"/>
    </row>
    <row r="20" customHeight="1" spans="1:6">
      <c r="A20" s="3">
        <v>18</v>
      </c>
      <c r="B20" s="4" t="s">
        <v>44</v>
      </c>
      <c r="C20" s="4" t="s">
        <v>45</v>
      </c>
      <c r="D20" s="4" t="s">
        <v>15</v>
      </c>
      <c r="E20" s="7">
        <v>11423410413</v>
      </c>
      <c r="F20" s="3"/>
    </row>
    <row r="21" customHeight="1" spans="1:6">
      <c r="A21" s="3">
        <v>19</v>
      </c>
      <c r="B21" s="4" t="s">
        <v>46</v>
      </c>
      <c r="C21" s="4" t="s">
        <v>47</v>
      </c>
      <c r="D21" s="4" t="s">
        <v>9</v>
      </c>
      <c r="E21" s="7">
        <v>11423410425</v>
      </c>
      <c r="F21" s="3"/>
    </row>
    <row r="22" customHeight="1" spans="1:6">
      <c r="A22" s="3">
        <v>20</v>
      </c>
      <c r="B22" s="4" t="s">
        <v>48</v>
      </c>
      <c r="C22" s="4" t="s">
        <v>49</v>
      </c>
      <c r="D22" s="4" t="s">
        <v>9</v>
      </c>
      <c r="E22" s="7">
        <v>11423410429</v>
      </c>
      <c r="F22" s="3"/>
    </row>
    <row r="23" customHeight="1" spans="1:6">
      <c r="A23" s="3">
        <v>21</v>
      </c>
      <c r="B23" s="4" t="s">
        <v>50</v>
      </c>
      <c r="C23" s="4" t="s">
        <v>51</v>
      </c>
      <c r="D23" s="4" t="s">
        <v>9</v>
      </c>
      <c r="E23" s="7">
        <v>11423410504</v>
      </c>
      <c r="F23" s="3"/>
    </row>
    <row r="24" customHeight="1" spans="1:6">
      <c r="A24" s="3">
        <v>22</v>
      </c>
      <c r="B24" s="4" t="s">
        <v>52</v>
      </c>
      <c r="C24" s="4" t="s">
        <v>53</v>
      </c>
      <c r="D24" s="4" t="s">
        <v>9</v>
      </c>
      <c r="E24" s="7">
        <v>11423410511</v>
      </c>
      <c r="F24" s="3"/>
    </row>
    <row r="25" customHeight="1" spans="1:6">
      <c r="A25" s="3">
        <v>23</v>
      </c>
      <c r="B25" s="4" t="s">
        <v>54</v>
      </c>
      <c r="C25" s="4" t="s">
        <v>55</v>
      </c>
      <c r="D25" s="4" t="s">
        <v>9</v>
      </c>
      <c r="E25" s="7">
        <v>11423410514</v>
      </c>
      <c r="F25" s="3"/>
    </row>
    <row r="26" customHeight="1" spans="1:6">
      <c r="A26" s="3">
        <v>24</v>
      </c>
      <c r="B26" s="4" t="s">
        <v>56</v>
      </c>
      <c r="C26" s="4" t="s">
        <v>57</v>
      </c>
      <c r="D26" s="4" t="s">
        <v>9</v>
      </c>
      <c r="E26" s="7">
        <v>11423410522</v>
      </c>
      <c r="F26" s="3"/>
    </row>
    <row r="27" customHeight="1" spans="1:6">
      <c r="A27" s="3">
        <v>25</v>
      </c>
      <c r="B27" s="4" t="s">
        <v>58</v>
      </c>
      <c r="C27" s="4" t="s">
        <v>59</v>
      </c>
      <c r="D27" s="4" t="s">
        <v>9</v>
      </c>
      <c r="E27" s="7">
        <v>11423410524</v>
      </c>
      <c r="F27" s="3"/>
    </row>
    <row r="28" customHeight="1" spans="1:6">
      <c r="A28" s="3">
        <v>26</v>
      </c>
      <c r="B28" s="4" t="s">
        <v>60</v>
      </c>
      <c r="C28" s="4" t="s">
        <v>61</v>
      </c>
      <c r="D28" s="4" t="s">
        <v>9</v>
      </c>
      <c r="E28" s="7">
        <v>11423410527</v>
      </c>
      <c r="F28" s="3"/>
    </row>
    <row r="29" customHeight="1" spans="1:6">
      <c r="A29" s="3">
        <v>27</v>
      </c>
      <c r="B29" s="4" t="s">
        <v>62</v>
      </c>
      <c r="C29" s="4" t="s">
        <v>63</v>
      </c>
      <c r="D29" s="4" t="s">
        <v>9</v>
      </c>
      <c r="E29" s="7">
        <v>11423410613</v>
      </c>
      <c r="F29" s="3"/>
    </row>
    <row r="30" customHeight="1" spans="1:6">
      <c r="A30" s="3">
        <v>28</v>
      </c>
      <c r="B30" s="4" t="s">
        <v>64</v>
      </c>
      <c r="C30" s="4" t="s">
        <v>65</v>
      </c>
      <c r="D30" s="4" t="s">
        <v>9</v>
      </c>
      <c r="E30" s="7">
        <v>11423410616</v>
      </c>
      <c r="F30" s="3"/>
    </row>
    <row r="31" customHeight="1" spans="1:6">
      <c r="A31" s="3">
        <v>29</v>
      </c>
      <c r="B31" s="4" t="s">
        <v>66</v>
      </c>
      <c r="C31" s="4" t="s">
        <v>67</v>
      </c>
      <c r="D31" s="4" t="s">
        <v>15</v>
      </c>
      <c r="E31" s="7">
        <v>11423410621</v>
      </c>
      <c r="F31" s="3"/>
    </row>
    <row r="32" customHeight="1" spans="1:6">
      <c r="A32" s="3">
        <v>30</v>
      </c>
      <c r="B32" s="4" t="s">
        <v>68</v>
      </c>
      <c r="C32" s="4" t="s">
        <v>69</v>
      </c>
      <c r="D32" s="4" t="s">
        <v>9</v>
      </c>
      <c r="E32" s="7">
        <v>11423410622</v>
      </c>
      <c r="F32" s="3"/>
    </row>
    <row r="33" customHeight="1" spans="1:6">
      <c r="A33" s="3">
        <v>31</v>
      </c>
      <c r="B33" s="4" t="s">
        <v>70</v>
      </c>
      <c r="C33" s="4" t="s">
        <v>71</v>
      </c>
      <c r="D33" s="4" t="s">
        <v>9</v>
      </c>
      <c r="E33" s="7">
        <v>11423410706</v>
      </c>
      <c r="F33" s="3"/>
    </row>
    <row r="34" customHeight="1" spans="1:6">
      <c r="A34" s="3">
        <v>32</v>
      </c>
      <c r="B34" s="4" t="s">
        <v>72</v>
      </c>
      <c r="C34" s="4" t="s">
        <v>73</v>
      </c>
      <c r="D34" s="4" t="s">
        <v>9</v>
      </c>
      <c r="E34" s="7">
        <v>11423410707</v>
      </c>
      <c r="F34" s="3"/>
    </row>
    <row r="35" customHeight="1" spans="1:6">
      <c r="A35" s="3">
        <v>33</v>
      </c>
      <c r="B35" s="4" t="s">
        <v>74</v>
      </c>
      <c r="C35" s="4" t="s">
        <v>75</v>
      </c>
      <c r="D35" s="4" t="s">
        <v>9</v>
      </c>
      <c r="E35" s="7">
        <v>11423410712</v>
      </c>
      <c r="F35" s="3"/>
    </row>
    <row r="36" customHeight="1" spans="1:6">
      <c r="A36" s="3">
        <v>34</v>
      </c>
      <c r="B36" s="4" t="s">
        <v>76</v>
      </c>
      <c r="C36" s="4" t="s">
        <v>77</v>
      </c>
      <c r="D36" s="4" t="s">
        <v>9</v>
      </c>
      <c r="E36" s="7">
        <v>11423410713</v>
      </c>
      <c r="F36" s="3"/>
    </row>
    <row r="37" customHeight="1" spans="1:6">
      <c r="A37" s="3">
        <v>35</v>
      </c>
      <c r="B37" s="4" t="s">
        <v>78</v>
      </c>
      <c r="C37" s="4" t="s">
        <v>79</v>
      </c>
      <c r="D37" s="4" t="s">
        <v>9</v>
      </c>
      <c r="E37" s="7">
        <v>11423410716</v>
      </c>
      <c r="F37" s="3"/>
    </row>
    <row r="38" customHeight="1" spans="1:6">
      <c r="A38" s="3">
        <v>36</v>
      </c>
      <c r="B38" s="4" t="s">
        <v>80</v>
      </c>
      <c r="C38" s="4" t="s">
        <v>81</v>
      </c>
      <c r="D38" s="4" t="s">
        <v>9</v>
      </c>
      <c r="E38" s="7">
        <v>11423410717</v>
      </c>
      <c r="F38" s="3"/>
    </row>
    <row r="39" customHeight="1" spans="1:6">
      <c r="A39" s="3">
        <v>37</v>
      </c>
      <c r="B39" s="4" t="s">
        <v>82</v>
      </c>
      <c r="C39" s="4" t="s">
        <v>83</v>
      </c>
      <c r="D39" s="4" t="s">
        <v>9</v>
      </c>
      <c r="E39" s="7">
        <v>11423410723</v>
      </c>
      <c r="F39" s="3"/>
    </row>
    <row r="40" customHeight="1" spans="1:6">
      <c r="A40" s="3">
        <v>38</v>
      </c>
      <c r="B40" s="4" t="s">
        <v>84</v>
      </c>
      <c r="C40" s="4" t="s">
        <v>85</v>
      </c>
      <c r="D40" s="4" t="s">
        <v>15</v>
      </c>
      <c r="E40" s="7">
        <v>11423410726</v>
      </c>
      <c r="F40" s="3"/>
    </row>
    <row r="41" customHeight="1" spans="1:6">
      <c r="A41" s="3">
        <v>39</v>
      </c>
      <c r="B41" s="4" t="s">
        <v>86</v>
      </c>
      <c r="C41" s="4" t="s">
        <v>87</v>
      </c>
      <c r="D41" s="4" t="s">
        <v>9</v>
      </c>
      <c r="E41" s="7">
        <v>11423410805</v>
      </c>
      <c r="F41" s="3"/>
    </row>
    <row r="42" customHeight="1" spans="1:6">
      <c r="A42" s="3">
        <v>40</v>
      </c>
      <c r="B42" s="4" t="s">
        <v>88</v>
      </c>
      <c r="C42" s="4" t="s">
        <v>89</v>
      </c>
      <c r="D42" s="4" t="s">
        <v>9</v>
      </c>
      <c r="E42" s="7">
        <v>11423410806</v>
      </c>
      <c r="F42" s="3"/>
    </row>
    <row r="43" customHeight="1" spans="1:6">
      <c r="A43" s="3">
        <v>41</v>
      </c>
      <c r="B43" s="4" t="s">
        <v>90</v>
      </c>
      <c r="C43" s="4" t="s">
        <v>91</v>
      </c>
      <c r="D43" s="4" t="s">
        <v>9</v>
      </c>
      <c r="E43" s="7">
        <v>11423410807</v>
      </c>
      <c r="F43" s="3"/>
    </row>
    <row r="44" customHeight="1" spans="1:6">
      <c r="A44" s="3">
        <v>42</v>
      </c>
      <c r="B44" s="4" t="s">
        <v>92</v>
      </c>
      <c r="C44" s="4" t="s">
        <v>93</v>
      </c>
      <c r="D44" s="4" t="s">
        <v>15</v>
      </c>
      <c r="E44" s="7">
        <v>11423410809</v>
      </c>
      <c r="F44" s="3"/>
    </row>
    <row r="45" customHeight="1" spans="1:6">
      <c r="A45" s="3">
        <v>43</v>
      </c>
      <c r="B45" s="4" t="s">
        <v>94</v>
      </c>
      <c r="C45" s="4" t="s">
        <v>95</v>
      </c>
      <c r="D45" s="4" t="s">
        <v>9</v>
      </c>
      <c r="E45" s="7">
        <v>11423410823</v>
      </c>
      <c r="F45" s="3"/>
    </row>
    <row r="46" customHeight="1" spans="1:6">
      <c r="A46" s="3">
        <v>44</v>
      </c>
      <c r="B46" s="4" t="s">
        <v>96</v>
      </c>
      <c r="C46" s="4" t="s">
        <v>97</v>
      </c>
      <c r="D46" s="4" t="s">
        <v>12</v>
      </c>
      <c r="E46" s="7">
        <v>11423410826</v>
      </c>
      <c r="F46" s="3"/>
    </row>
    <row r="47" customHeight="1" spans="1:6">
      <c r="A47" s="3">
        <v>45</v>
      </c>
      <c r="B47" s="4" t="s">
        <v>98</v>
      </c>
      <c r="C47" s="4" t="s">
        <v>99</v>
      </c>
      <c r="D47" s="4" t="s">
        <v>9</v>
      </c>
      <c r="E47" s="7">
        <v>11423410901</v>
      </c>
      <c r="F47" s="3"/>
    </row>
    <row r="48" customHeight="1" spans="1:6">
      <c r="A48" s="3">
        <v>46</v>
      </c>
      <c r="B48" s="4" t="s">
        <v>100</v>
      </c>
      <c r="C48" s="4" t="s">
        <v>101</v>
      </c>
      <c r="D48" s="4" t="s">
        <v>9</v>
      </c>
      <c r="E48" s="7">
        <v>11423410910</v>
      </c>
      <c r="F48" s="3"/>
    </row>
    <row r="49" customHeight="1" spans="1:6">
      <c r="A49" s="3">
        <v>47</v>
      </c>
      <c r="B49" s="4" t="s">
        <v>102</v>
      </c>
      <c r="C49" s="4" t="s">
        <v>103</v>
      </c>
      <c r="D49" s="4" t="s">
        <v>9</v>
      </c>
      <c r="E49" s="7">
        <v>11423410912</v>
      </c>
      <c r="F49" s="3"/>
    </row>
    <row r="50" customHeight="1" spans="1:6">
      <c r="A50" s="3">
        <v>48</v>
      </c>
      <c r="B50" s="4" t="s">
        <v>104</v>
      </c>
      <c r="C50" s="4" t="s">
        <v>105</v>
      </c>
      <c r="D50" s="4" t="s">
        <v>9</v>
      </c>
      <c r="E50" s="7">
        <v>11423410914</v>
      </c>
      <c r="F50" s="3"/>
    </row>
    <row r="51" customHeight="1" spans="1:6">
      <c r="A51" s="3">
        <v>49</v>
      </c>
      <c r="B51" s="4" t="s">
        <v>106</v>
      </c>
      <c r="C51" s="4" t="s">
        <v>107</v>
      </c>
      <c r="D51" s="4" t="s">
        <v>9</v>
      </c>
      <c r="E51" s="7">
        <v>11423410917</v>
      </c>
      <c r="F51" s="3"/>
    </row>
    <row r="52" customHeight="1" spans="1:6">
      <c r="A52" s="3">
        <v>50</v>
      </c>
      <c r="B52" s="4" t="s">
        <v>108</v>
      </c>
      <c r="C52" s="4" t="s">
        <v>109</v>
      </c>
      <c r="D52" s="4" t="s">
        <v>9</v>
      </c>
      <c r="E52" s="7">
        <v>11423410920</v>
      </c>
      <c r="F52" s="3"/>
    </row>
    <row r="53" customHeight="1" spans="1:6">
      <c r="A53" s="3">
        <v>51</v>
      </c>
      <c r="B53" s="4" t="s">
        <v>110</v>
      </c>
      <c r="C53" s="4" t="s">
        <v>111</v>
      </c>
      <c r="D53" s="4" t="s">
        <v>9</v>
      </c>
      <c r="E53" s="7">
        <v>11423411001</v>
      </c>
      <c r="F53" s="3"/>
    </row>
    <row r="54" customHeight="1" spans="1:6">
      <c r="A54" s="3">
        <v>52</v>
      </c>
      <c r="B54" s="4" t="s">
        <v>112</v>
      </c>
      <c r="C54" s="4" t="s">
        <v>113</v>
      </c>
      <c r="D54" s="4" t="s">
        <v>9</v>
      </c>
      <c r="E54" s="7">
        <v>11423411004</v>
      </c>
      <c r="F54" s="3"/>
    </row>
  </sheetData>
  <mergeCells count="1">
    <mergeCell ref="A1:F1"/>
  </mergeCells>
  <pageMargins left="0.389583333333333" right="0.389583333333333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G27"/>
  <sheetViews>
    <sheetView showGridLines="0" workbookViewId="0">
      <selection activeCell="A3" sqref="A3:A27"/>
    </sheetView>
  </sheetViews>
  <sheetFormatPr defaultColWidth="8.725" defaultRowHeight="18" customHeight="1" outlineLevelCol="6"/>
  <cols>
    <col min="2" max="2" width="8.875" style="1" customWidth="1"/>
    <col min="3" max="3" width="20.375" style="1" customWidth="1"/>
    <col min="4" max="4" width="14" style="1" customWidth="1"/>
    <col min="5" max="5" width="7.375" style="1" customWidth="1"/>
    <col min="6" max="6" width="15.6333333333333" style="1" customWidth="1"/>
    <col min="7" max="7" width="11.9083333333333" style="1" customWidth="1"/>
    <col min="8" max="257" width="9" style="1" customWidth="1"/>
    <col min="258" max="16384" width="9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4" t="s">
        <v>2</v>
      </c>
      <c r="C2" s="4" t="s">
        <v>3</v>
      </c>
      <c r="D2" s="4" t="s">
        <v>114</v>
      </c>
      <c r="E2" s="4" t="s">
        <v>115</v>
      </c>
      <c r="F2" s="4" t="s">
        <v>5</v>
      </c>
      <c r="G2" s="3" t="s">
        <v>6</v>
      </c>
    </row>
    <row r="3" customHeight="1" spans="1:7">
      <c r="A3" s="3">
        <v>1</v>
      </c>
      <c r="B3" s="4" t="s">
        <v>7</v>
      </c>
      <c r="C3" s="4" t="s">
        <v>8</v>
      </c>
      <c r="D3" s="5">
        <f>DATE(MID(C:C,7,VLOOKUP(LEN(C:C),{15,2;18,4},2,0)),MID(C:C,VLOOKUP(LEN(C:C),{15,9;18,11},2,0),2),MID(C:C,VLOOKUP(LEN(C:C),{15,11;18,13},2,0),2))</f>
        <v>35361</v>
      </c>
      <c r="E3" s="6" t="str">
        <f>IF(OR(LEN(C:C)=15,LEN(C:C)=18),IF(MOD(MID(C:C,15,3)*1,2),"男","女"),#N/A)</f>
        <v>男</v>
      </c>
      <c r="F3" s="7">
        <v>11423410102</v>
      </c>
      <c r="G3" s="3"/>
    </row>
    <row r="4" customHeight="1" spans="1:7">
      <c r="A4" s="3">
        <v>2</v>
      </c>
      <c r="B4" s="4" t="s">
        <v>16</v>
      </c>
      <c r="C4" s="4" t="s">
        <v>17</v>
      </c>
      <c r="D4" s="5">
        <f>DATE(MID(C:C,7,VLOOKUP(LEN(C:C),{15,2;18,4},2,0)),MID(C:C,VLOOKUP(LEN(C:C),{15,9;18,11},2,0),2),MID(C:C,VLOOKUP(LEN(C:C),{15,11;18,13},2,0),2))</f>
        <v>36229</v>
      </c>
      <c r="E4" s="6" t="str">
        <f>IF(OR(LEN(C:C)=15,LEN(C:C)=18),IF(MOD(MID(C:C,15,3)*1,2),"男","女"),#N/A)</f>
        <v>男</v>
      </c>
      <c r="F4" s="7">
        <v>11423410120</v>
      </c>
      <c r="G4" s="3"/>
    </row>
    <row r="5" customHeight="1" spans="1:7">
      <c r="A5" s="3">
        <v>3</v>
      </c>
      <c r="B5" s="4" t="s">
        <v>18</v>
      </c>
      <c r="C5" s="4" t="s">
        <v>19</v>
      </c>
      <c r="D5" s="5">
        <f>DATE(MID(C:C,7,VLOOKUP(LEN(C:C),{15,2;18,4},2,0)),MID(C:C,VLOOKUP(LEN(C:C),{15,9;18,11},2,0),2),MID(C:C,VLOOKUP(LEN(C:C),{15,11;18,13},2,0),2))</f>
        <v>34243</v>
      </c>
      <c r="E5" s="6" t="str">
        <f>IF(OR(LEN(C:C)=15,LEN(C:C)=18),IF(MOD(MID(C:C,15,3)*1,2),"男","女"),#N/A)</f>
        <v>男</v>
      </c>
      <c r="F5" s="7">
        <v>11423410128</v>
      </c>
      <c r="G5" s="3"/>
    </row>
    <row r="6" customHeight="1" spans="1:7">
      <c r="A6" s="3">
        <v>4</v>
      </c>
      <c r="B6" s="4" t="s">
        <v>20</v>
      </c>
      <c r="C6" s="4" t="s">
        <v>21</v>
      </c>
      <c r="D6" s="5">
        <f>DATE(MID(C:C,7,VLOOKUP(LEN(C:C),{15,2;18,4},2,0)),MID(C:C,VLOOKUP(LEN(C:C),{15,9;18,11},2,0),2),MID(C:C,VLOOKUP(LEN(C:C),{15,11;18,13},2,0),2))</f>
        <v>35843</v>
      </c>
      <c r="E6" s="6" t="str">
        <f>IF(OR(LEN(C:C)=15,LEN(C:C)=18),IF(MOD(MID(C:C,15,3)*1,2),"男","女"),#N/A)</f>
        <v>男</v>
      </c>
      <c r="F6" s="7">
        <v>11423410130</v>
      </c>
      <c r="G6" s="3"/>
    </row>
    <row r="7" customHeight="1" spans="1:7">
      <c r="A7" s="3">
        <v>5</v>
      </c>
      <c r="B7" s="4" t="s">
        <v>22</v>
      </c>
      <c r="C7" s="4" t="s">
        <v>23</v>
      </c>
      <c r="D7" s="5">
        <f>DATE(MID(C:C,7,VLOOKUP(LEN(C:C),{15,2;18,4},2,0)),MID(C:C,VLOOKUP(LEN(C:C),{15,9;18,11},2,0),2),MID(C:C,VLOOKUP(LEN(C:C),{15,11;18,13},2,0),2))</f>
        <v>36019</v>
      </c>
      <c r="E7" s="6" t="str">
        <f>IF(OR(LEN(C:C)=15,LEN(C:C)=18),IF(MOD(MID(C:C,15,3)*1,2),"男","女"),#N/A)</f>
        <v>男</v>
      </c>
      <c r="F7" s="7">
        <v>11423410206</v>
      </c>
      <c r="G7" s="3"/>
    </row>
    <row r="8" customHeight="1" spans="1:7">
      <c r="A8" s="3">
        <v>6</v>
      </c>
      <c r="B8" s="4" t="s">
        <v>26</v>
      </c>
      <c r="C8" s="4" t="s">
        <v>27</v>
      </c>
      <c r="D8" s="5">
        <f>DATE(MID(C:C,7,VLOOKUP(LEN(C:C),{15,2;18,4},2,0)),MID(C:C,VLOOKUP(LEN(C:C),{15,9;18,11},2,0),2),MID(C:C,VLOOKUP(LEN(C:C),{15,11;18,13},2,0),2))</f>
        <v>35728</v>
      </c>
      <c r="E8" s="6" t="str">
        <f>IF(OR(LEN(C:C)=15,LEN(C:C)=18),IF(MOD(MID(C:C,15,3)*1,2),"男","女"),#N/A)</f>
        <v>男</v>
      </c>
      <c r="F8" s="7">
        <v>11423410230</v>
      </c>
      <c r="G8" s="3"/>
    </row>
    <row r="9" customHeight="1" spans="1:7">
      <c r="A9" s="3">
        <v>7</v>
      </c>
      <c r="B9" s="4" t="s">
        <v>32</v>
      </c>
      <c r="C9" s="4" t="s">
        <v>33</v>
      </c>
      <c r="D9" s="5">
        <f>DATE(MID(C:C,7,VLOOKUP(LEN(C:C),{15,2;18,4},2,0)),MID(C:C,VLOOKUP(LEN(C:C),{15,9;18,11},2,0),2),MID(C:C,VLOOKUP(LEN(C:C),{15,11;18,13},2,0),2))</f>
        <v>35997</v>
      </c>
      <c r="E9" s="6" t="str">
        <f>IF(OR(LEN(C:C)=15,LEN(C:C)=18),IF(MOD(MID(C:C,15,3)*1,2),"男","女"),#N/A)</f>
        <v>男</v>
      </c>
      <c r="F9" s="7">
        <v>11423410317</v>
      </c>
      <c r="G9" s="3"/>
    </row>
    <row r="10" customHeight="1" spans="1:7">
      <c r="A10" s="3">
        <v>8</v>
      </c>
      <c r="B10" s="4" t="s">
        <v>36</v>
      </c>
      <c r="C10" s="4" t="s">
        <v>37</v>
      </c>
      <c r="D10" s="5">
        <f>DATE(MID(C:C,7,VLOOKUP(LEN(C:C),{15,2;18,4},2,0)),MID(C:C,VLOOKUP(LEN(C:C),{15,9;18,11},2,0),2),MID(C:C,VLOOKUP(LEN(C:C),{15,11;18,13},2,0),2))</f>
        <v>35340</v>
      </c>
      <c r="E10" s="6" t="str">
        <f>IF(OR(LEN(C:C)=15,LEN(C:C)=18),IF(MOD(MID(C:C,15,3)*1,2),"男","女"),#N/A)</f>
        <v>男</v>
      </c>
      <c r="F10" s="7">
        <v>11423410327</v>
      </c>
      <c r="G10" s="3"/>
    </row>
    <row r="11" customHeight="1" spans="1:7">
      <c r="A11" s="3">
        <v>9</v>
      </c>
      <c r="B11" s="4" t="s">
        <v>42</v>
      </c>
      <c r="C11" s="4" t="s">
        <v>43</v>
      </c>
      <c r="D11" s="5">
        <f>DATE(MID(C:C,7,VLOOKUP(LEN(C:C),{15,2;18,4},2,0)),MID(C:C,VLOOKUP(LEN(C:C),{15,9;18,11},2,0),2),MID(C:C,VLOOKUP(LEN(C:C),{15,11;18,13},2,0),2))</f>
        <v>35944</v>
      </c>
      <c r="E11" s="6" t="str">
        <f>IF(OR(LEN(C:C)=15,LEN(C:C)=18),IF(MOD(MID(C:C,15,3)*1,2),"男","女"),#N/A)</f>
        <v>男</v>
      </c>
      <c r="F11" s="7">
        <v>11423410409</v>
      </c>
      <c r="G11" s="3"/>
    </row>
    <row r="12" customHeight="1" spans="1:7">
      <c r="A12" s="3">
        <v>10</v>
      </c>
      <c r="B12" s="4" t="s">
        <v>44</v>
      </c>
      <c r="C12" s="4" t="s">
        <v>45</v>
      </c>
      <c r="D12" s="5">
        <f>DATE(MID(C:C,7,VLOOKUP(LEN(C:C),{15,2;18,4},2,0)),MID(C:C,VLOOKUP(LEN(C:C),{15,9;18,11},2,0),2),MID(C:C,VLOOKUP(LEN(C:C),{15,11;18,13},2,0),2))</f>
        <v>35183</v>
      </c>
      <c r="E12" s="6" t="str">
        <f>IF(OR(LEN(C:C)=15,LEN(C:C)=18),IF(MOD(MID(C:C,15,3)*1,2),"男","女"),#N/A)</f>
        <v>男</v>
      </c>
      <c r="F12" s="7">
        <v>11423410413</v>
      </c>
      <c r="G12" s="3"/>
    </row>
    <row r="13" customHeight="1" spans="1:7">
      <c r="A13" s="3">
        <v>11</v>
      </c>
      <c r="B13" s="4" t="s">
        <v>46</v>
      </c>
      <c r="C13" s="4" t="s">
        <v>47</v>
      </c>
      <c r="D13" s="5">
        <f>DATE(MID(C:C,7,VLOOKUP(LEN(C:C),{15,2;18,4},2,0)),MID(C:C,VLOOKUP(LEN(C:C),{15,9;18,11},2,0),2),MID(C:C,VLOOKUP(LEN(C:C),{15,11;18,13},2,0),2))</f>
        <v>34625</v>
      </c>
      <c r="E13" s="6" t="str">
        <f>IF(OR(LEN(C:C)=15,LEN(C:C)=18),IF(MOD(MID(C:C,15,3)*1,2),"男","女"),#N/A)</f>
        <v>男</v>
      </c>
      <c r="F13" s="7">
        <v>11423410425</v>
      </c>
      <c r="G13" s="3"/>
    </row>
    <row r="14" customHeight="1" spans="1:7">
      <c r="A14" s="3">
        <v>12</v>
      </c>
      <c r="B14" s="4" t="s">
        <v>52</v>
      </c>
      <c r="C14" s="4" t="s">
        <v>53</v>
      </c>
      <c r="D14" s="5">
        <f>DATE(MID(C:C,7,VLOOKUP(LEN(C:C),{15,2;18,4},2,0)),MID(C:C,VLOOKUP(LEN(C:C),{15,9;18,11},2,0),2),MID(C:C,VLOOKUP(LEN(C:C),{15,11;18,13},2,0),2))</f>
        <v>34705</v>
      </c>
      <c r="E14" s="6" t="str">
        <f>IF(OR(LEN(C:C)=15,LEN(C:C)=18),IF(MOD(MID(C:C,15,3)*1,2),"男","女"),#N/A)</f>
        <v>男</v>
      </c>
      <c r="F14" s="7">
        <v>11423410511</v>
      </c>
      <c r="G14" s="3"/>
    </row>
    <row r="15" customHeight="1" spans="1:7">
      <c r="A15" s="3">
        <v>13</v>
      </c>
      <c r="B15" s="4" t="s">
        <v>58</v>
      </c>
      <c r="C15" s="4" t="s">
        <v>59</v>
      </c>
      <c r="D15" s="5">
        <f>DATE(MID(C:C,7,VLOOKUP(LEN(C:C),{15,2;18,4},2,0)),MID(C:C,VLOOKUP(LEN(C:C),{15,9;18,11},2,0),2),MID(C:C,VLOOKUP(LEN(C:C),{15,11;18,13},2,0),2))</f>
        <v>35739</v>
      </c>
      <c r="E15" s="6" t="str">
        <f>IF(OR(LEN(C:C)=15,LEN(C:C)=18),IF(MOD(MID(C:C,15,3)*1,2),"男","女"),#N/A)</f>
        <v>男</v>
      </c>
      <c r="F15" s="7">
        <v>11423410524</v>
      </c>
      <c r="G15" s="3"/>
    </row>
    <row r="16" customHeight="1" spans="1:7">
      <c r="A16" s="3">
        <v>14</v>
      </c>
      <c r="B16" s="4" t="s">
        <v>66</v>
      </c>
      <c r="C16" s="4" t="s">
        <v>67</v>
      </c>
      <c r="D16" s="5">
        <f>DATE(MID(C:C,7,VLOOKUP(LEN(C:C),{15,2;18,4},2,0)),MID(C:C,VLOOKUP(LEN(C:C),{15,9;18,11},2,0),2),MID(C:C,VLOOKUP(LEN(C:C),{15,11;18,13},2,0),2))</f>
        <v>34573</v>
      </c>
      <c r="E16" s="6" t="str">
        <f>IF(OR(LEN(C:C)=15,LEN(C:C)=18),IF(MOD(MID(C:C,15,3)*1,2),"男","女"),#N/A)</f>
        <v>男</v>
      </c>
      <c r="F16" s="7">
        <v>11423410621</v>
      </c>
      <c r="G16" s="3"/>
    </row>
    <row r="17" customHeight="1" spans="1:7">
      <c r="A17" s="3">
        <v>15</v>
      </c>
      <c r="B17" s="4" t="s">
        <v>68</v>
      </c>
      <c r="C17" s="4" t="s">
        <v>69</v>
      </c>
      <c r="D17" s="5">
        <f>DATE(MID(C:C,7,VLOOKUP(LEN(C:C),{15,2;18,4},2,0)),MID(C:C,VLOOKUP(LEN(C:C),{15,9;18,11},2,0),2),MID(C:C,VLOOKUP(LEN(C:C),{15,11;18,13},2,0),2))</f>
        <v>34665</v>
      </c>
      <c r="E17" s="6" t="str">
        <f>IF(OR(LEN(C:C)=15,LEN(C:C)=18),IF(MOD(MID(C:C,15,3)*1,2),"男","女"),#N/A)</f>
        <v>男</v>
      </c>
      <c r="F17" s="7">
        <v>11423410622</v>
      </c>
      <c r="G17" s="3"/>
    </row>
    <row r="18" customHeight="1" spans="1:7">
      <c r="A18" s="3">
        <v>16</v>
      </c>
      <c r="B18" s="4" t="s">
        <v>72</v>
      </c>
      <c r="C18" s="4" t="s">
        <v>73</v>
      </c>
      <c r="D18" s="5">
        <f>DATE(MID(C:C,7,VLOOKUP(LEN(C:C),{15,2;18,4},2,0)),MID(C:C,VLOOKUP(LEN(C:C),{15,9;18,11},2,0),2),MID(C:C,VLOOKUP(LEN(C:C),{15,11;18,13},2,0),2))</f>
        <v>35536</v>
      </c>
      <c r="E18" s="6" t="str">
        <f>IF(OR(LEN(C:C)=15,LEN(C:C)=18),IF(MOD(MID(C:C,15,3)*1,2),"男","女"),#N/A)</f>
        <v>男</v>
      </c>
      <c r="F18" s="7">
        <v>11423410707</v>
      </c>
      <c r="G18" s="3"/>
    </row>
    <row r="19" customHeight="1" spans="1:7">
      <c r="A19" s="3">
        <v>17</v>
      </c>
      <c r="B19" s="4" t="s">
        <v>78</v>
      </c>
      <c r="C19" s="4" t="s">
        <v>79</v>
      </c>
      <c r="D19" s="5">
        <f>DATE(MID(C:C,7,VLOOKUP(LEN(C:C),{15,2;18,4},2,0)),MID(C:C,VLOOKUP(LEN(C:C),{15,9;18,11},2,0),2),MID(C:C,VLOOKUP(LEN(C:C),{15,11;18,13},2,0),2))</f>
        <v>36306</v>
      </c>
      <c r="E19" s="6" t="str">
        <f>IF(OR(LEN(C:C)=15,LEN(C:C)=18),IF(MOD(MID(C:C,15,3)*1,2),"男","女"),#N/A)</f>
        <v>男</v>
      </c>
      <c r="F19" s="7">
        <v>11423410716</v>
      </c>
      <c r="G19" s="3"/>
    </row>
    <row r="20" customHeight="1" spans="1:7">
      <c r="A20" s="3">
        <v>18</v>
      </c>
      <c r="B20" s="4" t="s">
        <v>82</v>
      </c>
      <c r="C20" s="4" t="s">
        <v>83</v>
      </c>
      <c r="D20" s="5">
        <f>DATE(MID(C:C,7,VLOOKUP(LEN(C:C),{15,2;18,4},2,0)),MID(C:C,VLOOKUP(LEN(C:C),{15,9;18,11},2,0),2),MID(C:C,VLOOKUP(LEN(C:C),{15,11;18,13},2,0),2))</f>
        <v>33525</v>
      </c>
      <c r="E20" s="6" t="str">
        <f>IF(OR(LEN(C:C)=15,LEN(C:C)=18),IF(MOD(MID(C:C,15,3)*1,2),"男","女"),#N/A)</f>
        <v>男</v>
      </c>
      <c r="F20" s="7">
        <v>11423410723</v>
      </c>
      <c r="G20" s="3"/>
    </row>
    <row r="21" customHeight="1" spans="1:7">
      <c r="A21" s="3">
        <v>19</v>
      </c>
      <c r="B21" s="4" t="s">
        <v>84</v>
      </c>
      <c r="C21" s="4" t="s">
        <v>85</v>
      </c>
      <c r="D21" s="5">
        <f>DATE(MID(C:C,7,VLOOKUP(LEN(C:C),{15,2;18,4},2,0)),MID(C:C,VLOOKUP(LEN(C:C),{15,9;18,11},2,0),2),MID(C:C,VLOOKUP(LEN(C:C),{15,11;18,13},2,0),2))</f>
        <v>34018</v>
      </c>
      <c r="E21" s="6" t="str">
        <f>IF(OR(LEN(C:C)=15,LEN(C:C)=18),IF(MOD(MID(C:C,15,3)*1,2),"男","女"),#N/A)</f>
        <v>男</v>
      </c>
      <c r="F21" s="7">
        <v>11423410726</v>
      </c>
      <c r="G21" s="3"/>
    </row>
    <row r="22" customHeight="1" spans="1:7">
      <c r="A22" s="3">
        <v>20</v>
      </c>
      <c r="B22" s="4" t="s">
        <v>90</v>
      </c>
      <c r="C22" s="4" t="s">
        <v>91</v>
      </c>
      <c r="D22" s="5">
        <f>DATE(MID(C:C,7,VLOOKUP(LEN(C:C),{15,2;18,4},2,0)),MID(C:C,VLOOKUP(LEN(C:C),{15,9;18,11},2,0),2),MID(C:C,VLOOKUP(LEN(C:C),{15,11;18,13},2,0),2))</f>
        <v>36103</v>
      </c>
      <c r="E22" s="6" t="str">
        <f>IF(OR(LEN(C:C)=15,LEN(C:C)=18),IF(MOD(MID(C:C,15,3)*1,2),"男","女"),#N/A)</f>
        <v>男</v>
      </c>
      <c r="F22" s="7">
        <v>11423410807</v>
      </c>
      <c r="G22" s="3"/>
    </row>
    <row r="23" customHeight="1" spans="1:7">
      <c r="A23" s="3">
        <v>21</v>
      </c>
      <c r="B23" s="4" t="s">
        <v>98</v>
      </c>
      <c r="C23" s="4" t="s">
        <v>99</v>
      </c>
      <c r="D23" s="5">
        <f>DATE(MID(C:C,7,VLOOKUP(LEN(C:C),{15,2;18,4},2,0)),MID(C:C,VLOOKUP(LEN(C:C),{15,9;18,11},2,0),2),MID(C:C,VLOOKUP(LEN(C:C),{15,11;18,13},2,0),2))</f>
        <v>35682</v>
      </c>
      <c r="E23" s="6" t="str">
        <f>IF(OR(LEN(C:C)=15,LEN(C:C)=18),IF(MOD(MID(C:C,15,3)*1,2),"男","女"),#N/A)</f>
        <v>男</v>
      </c>
      <c r="F23" s="7">
        <v>11423410901</v>
      </c>
      <c r="G23" s="3"/>
    </row>
    <row r="24" customHeight="1" spans="1:7">
      <c r="A24" s="3">
        <v>22</v>
      </c>
      <c r="B24" s="4" t="s">
        <v>100</v>
      </c>
      <c r="C24" s="4" t="s">
        <v>101</v>
      </c>
      <c r="D24" s="5">
        <f>DATE(MID(C:C,7,VLOOKUP(LEN(C:C),{15,2;18,4},2,0)),MID(C:C,VLOOKUP(LEN(C:C),{15,9;18,11},2,0),2),MID(C:C,VLOOKUP(LEN(C:C),{15,11;18,13},2,0),2))</f>
        <v>34221</v>
      </c>
      <c r="E24" s="6" t="str">
        <f>IF(OR(LEN(C:C)=15,LEN(C:C)=18),IF(MOD(MID(C:C,15,3)*1,2),"男","女"),#N/A)</f>
        <v>男</v>
      </c>
      <c r="F24" s="7">
        <v>11423410910</v>
      </c>
      <c r="G24" s="3"/>
    </row>
    <row r="25" customHeight="1" spans="1:7">
      <c r="A25" s="3">
        <v>23</v>
      </c>
      <c r="B25" s="4" t="s">
        <v>104</v>
      </c>
      <c r="C25" s="4" t="s">
        <v>105</v>
      </c>
      <c r="D25" s="5">
        <f>DATE(MID(C:C,7,VLOOKUP(LEN(C:C),{15,2;18,4},2,0)),MID(C:C,VLOOKUP(LEN(C:C),{15,9;18,11},2,0),2),MID(C:C,VLOOKUP(LEN(C:C),{15,11;18,13},2,0),2))</f>
        <v>35620</v>
      </c>
      <c r="E25" s="6" t="str">
        <f>IF(OR(LEN(C:C)=15,LEN(C:C)=18),IF(MOD(MID(C:C,15,3)*1,2),"男","女"),#N/A)</f>
        <v>男</v>
      </c>
      <c r="F25" s="7">
        <v>11423410914</v>
      </c>
      <c r="G25" s="3"/>
    </row>
    <row r="26" customHeight="1" spans="1:7">
      <c r="A26" s="3">
        <v>24</v>
      </c>
      <c r="B26" s="4" t="s">
        <v>108</v>
      </c>
      <c r="C26" s="4" t="s">
        <v>109</v>
      </c>
      <c r="D26" s="5">
        <f>DATE(MID(C:C,7,VLOOKUP(LEN(C:C),{15,2;18,4},2,0)),MID(C:C,VLOOKUP(LEN(C:C),{15,9;18,11},2,0),2),MID(C:C,VLOOKUP(LEN(C:C),{15,11;18,13},2,0),2))</f>
        <v>34937</v>
      </c>
      <c r="E26" s="6" t="str">
        <f>IF(OR(LEN(C:C)=15,LEN(C:C)=18),IF(MOD(MID(C:C,15,3)*1,2),"男","女"),#N/A)</f>
        <v>男</v>
      </c>
      <c r="F26" s="7">
        <v>11423410920</v>
      </c>
      <c r="G26" s="3"/>
    </row>
    <row r="27" customHeight="1" spans="1:7">
      <c r="A27" s="3">
        <v>25</v>
      </c>
      <c r="B27" s="4" t="s">
        <v>110</v>
      </c>
      <c r="C27" s="4" t="s">
        <v>111</v>
      </c>
      <c r="D27" s="5">
        <f>DATE(MID(C:C,7,VLOOKUP(LEN(C:C),{15,2;18,4},2,0)),MID(C:C,VLOOKUP(LEN(C:C),{15,9;18,11},2,0),2),MID(C:C,VLOOKUP(LEN(C:C),{15,11;18,13},2,0),2))</f>
        <v>35069</v>
      </c>
      <c r="E27" s="6" t="str">
        <f>IF(OR(LEN(C:C)=15,LEN(C:C)=18),IF(MOD(MID(C:C,15,3)*1,2),"男","女"),#N/A)</f>
        <v>男</v>
      </c>
      <c r="F27" s="7">
        <v>11423411001</v>
      </c>
      <c r="G27" s="3"/>
    </row>
  </sheetData>
  <autoFilter ref="A2:G27">
    <extLst/>
  </autoFilter>
  <mergeCells count="1">
    <mergeCell ref="A1:G1"/>
  </mergeCells>
  <pageMargins left="0.389583333333333" right="0.389583333333333" top="1" bottom="1" header="0.5" footer="0.5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G29"/>
  <sheetViews>
    <sheetView showGridLines="0" workbookViewId="0">
      <selection activeCell="C3" sqref="C3"/>
    </sheetView>
  </sheetViews>
  <sheetFormatPr defaultColWidth="8.725" defaultRowHeight="18" customHeight="1" outlineLevelCol="6"/>
  <cols>
    <col min="2" max="2" width="8.875" style="1" customWidth="1"/>
    <col min="3" max="3" width="20.375" style="1" customWidth="1"/>
    <col min="4" max="4" width="14" style="1" customWidth="1"/>
    <col min="5" max="5" width="7.375" style="1" customWidth="1"/>
    <col min="6" max="6" width="15.6333333333333" style="1" customWidth="1"/>
    <col min="7" max="7" width="11.9083333333333" style="1" customWidth="1"/>
    <col min="8" max="257" width="9" style="1" customWidth="1"/>
    <col min="258" max="16384" width="9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4" t="s">
        <v>2</v>
      </c>
      <c r="C2" s="4" t="s">
        <v>3</v>
      </c>
      <c r="D2" s="4" t="s">
        <v>114</v>
      </c>
      <c r="E2" s="4" t="s">
        <v>115</v>
      </c>
      <c r="F2" s="4" t="s">
        <v>5</v>
      </c>
      <c r="G2" s="3" t="s">
        <v>6</v>
      </c>
    </row>
    <row r="3" customHeight="1" spans="1:7">
      <c r="A3" s="3">
        <v>1</v>
      </c>
      <c r="B3" s="4" t="s">
        <v>10</v>
      </c>
      <c r="C3" s="4" t="s">
        <v>11</v>
      </c>
      <c r="D3" s="5">
        <f>DATE(MID(C:C,7,VLOOKUP(LEN(C:C),{15,2;18,4},2,0)),MID(C:C,VLOOKUP(LEN(C:C),{15,9;18,11},2,0),2),MID(C:C,VLOOKUP(LEN(C:C),{15,11;18,13},2,0),2))</f>
        <v>32025</v>
      </c>
      <c r="E3" s="6" t="str">
        <f>IF(OR(LEN(C:C)=15,LEN(C:C)=18),IF(MOD(MID(C:C,15,3)*1,2),"男","女"),#N/A)</f>
        <v>女</v>
      </c>
      <c r="F3" s="7">
        <v>11423410115</v>
      </c>
      <c r="G3" s="3" t="s">
        <v>116</v>
      </c>
    </row>
    <row r="4" customHeight="1" spans="1:7">
      <c r="A4" s="3">
        <v>2</v>
      </c>
      <c r="B4" s="4" t="s">
        <v>13</v>
      </c>
      <c r="C4" s="4" t="s">
        <v>14</v>
      </c>
      <c r="D4" s="5">
        <f>DATE(MID(C:C,7,VLOOKUP(LEN(C:C),{15,2;18,4},2,0)),MID(C:C,VLOOKUP(LEN(C:C),{15,9;18,11},2,0),2),MID(C:C,VLOOKUP(LEN(C:C),{15,11;18,13},2,0),2))</f>
        <v>34590</v>
      </c>
      <c r="E4" s="6" t="str">
        <f>IF(OR(LEN(C:C)=15,LEN(C:C)=18),IF(MOD(MID(C:C,15,3)*1,2),"男","女"),#N/A)</f>
        <v>女</v>
      </c>
      <c r="F4" s="7">
        <v>11423410119</v>
      </c>
      <c r="G4" s="3"/>
    </row>
    <row r="5" customHeight="1" spans="1:7">
      <c r="A5" s="3">
        <v>3</v>
      </c>
      <c r="B5" s="4" t="s">
        <v>24</v>
      </c>
      <c r="C5" s="4" t="s">
        <v>25</v>
      </c>
      <c r="D5" s="5">
        <f>DATE(MID(C:C,7,VLOOKUP(LEN(C:C),{15,2;18,4},2,0)),MID(C:C,VLOOKUP(LEN(C:C),{15,9;18,11},2,0),2),MID(C:C,VLOOKUP(LEN(C:C),{15,11;18,13},2,0),2))</f>
        <v>34936</v>
      </c>
      <c r="E5" s="6" t="str">
        <f>IF(OR(LEN(C:C)=15,LEN(C:C)=18),IF(MOD(MID(C:C,15,3)*1,2),"男","女"),#N/A)</f>
        <v>女</v>
      </c>
      <c r="F5" s="7">
        <v>11423410229</v>
      </c>
      <c r="G5" s="3"/>
    </row>
    <row r="6" customHeight="1" spans="1:7">
      <c r="A6" s="3">
        <v>4</v>
      </c>
      <c r="B6" s="4" t="s">
        <v>28</v>
      </c>
      <c r="C6" s="4" t="s">
        <v>29</v>
      </c>
      <c r="D6" s="5">
        <f>DATE(MID(C:C,7,VLOOKUP(LEN(C:C),{15,2;18,4},2,0)),MID(C:C,VLOOKUP(LEN(C:C),{15,9;18,11},2,0),2),MID(C:C,VLOOKUP(LEN(C:C),{15,11;18,13},2,0),2))</f>
        <v>36116</v>
      </c>
      <c r="E6" s="6" t="str">
        <f>IF(OR(LEN(C:C)=15,LEN(C:C)=18),IF(MOD(MID(C:C,15,3)*1,2),"男","女"),#N/A)</f>
        <v>女</v>
      </c>
      <c r="F6" s="7">
        <v>11423410305</v>
      </c>
      <c r="G6" s="3"/>
    </row>
    <row r="7" customHeight="1" spans="1:7">
      <c r="A7" s="3">
        <v>5</v>
      </c>
      <c r="B7" s="4" t="s">
        <v>30</v>
      </c>
      <c r="C7" s="4" t="s">
        <v>31</v>
      </c>
      <c r="D7" s="5">
        <f>DATE(MID(C:C,7,VLOOKUP(LEN(C:C),{15,2;18,4},2,0)),MID(C:C,VLOOKUP(LEN(C:C),{15,9;18,11},2,0),2),MID(C:C,VLOOKUP(LEN(C:C),{15,11;18,13},2,0),2))</f>
        <v>34976</v>
      </c>
      <c r="E7" s="6" t="str">
        <f>IF(OR(LEN(C:C)=15,LEN(C:C)=18),IF(MOD(MID(C:C,15,3)*1,2),"男","女"),#N/A)</f>
        <v>女</v>
      </c>
      <c r="F7" s="7">
        <v>11423410309</v>
      </c>
      <c r="G7" s="3"/>
    </row>
    <row r="8" customHeight="1" spans="1:7">
      <c r="A8" s="3">
        <v>6</v>
      </c>
      <c r="B8" s="4" t="s">
        <v>34</v>
      </c>
      <c r="C8" s="4" t="s">
        <v>35</v>
      </c>
      <c r="D8" s="5">
        <f>DATE(MID(C:C,7,VLOOKUP(LEN(C:C),{15,2;18,4},2,0)),MID(C:C,VLOOKUP(LEN(C:C),{15,9;18,11},2,0),2),MID(C:C,VLOOKUP(LEN(C:C),{15,11;18,13},2,0),2))</f>
        <v>33490</v>
      </c>
      <c r="E8" s="6" t="str">
        <f>IF(OR(LEN(C:C)=15,LEN(C:C)=18),IF(MOD(MID(C:C,15,3)*1,2),"男","女"),#N/A)</f>
        <v>女</v>
      </c>
      <c r="F8" s="7">
        <v>11423410323</v>
      </c>
      <c r="G8" s="3"/>
    </row>
    <row r="9" customHeight="1" spans="1:7">
      <c r="A9" s="3">
        <v>7</v>
      </c>
      <c r="B9" s="4" t="s">
        <v>38</v>
      </c>
      <c r="C9" s="4" t="s">
        <v>39</v>
      </c>
      <c r="D9" s="5">
        <f>DATE(MID(C:C,7,VLOOKUP(LEN(C:C),{15,2;18,4},2,0)),MID(C:C,VLOOKUP(LEN(C:C),{15,9;18,11},2,0),2),MID(C:C,VLOOKUP(LEN(C:C),{15,11;18,13},2,0),2))</f>
        <v>35825</v>
      </c>
      <c r="E9" s="6" t="str">
        <f>IF(OR(LEN(C:C)=15,LEN(C:C)=18),IF(MOD(MID(C:C,15,3)*1,2),"男","女"),#N/A)</f>
        <v>女</v>
      </c>
      <c r="F9" s="7">
        <v>11423410403</v>
      </c>
      <c r="G9" s="3"/>
    </row>
    <row r="10" customHeight="1" spans="1:7">
      <c r="A10" s="3">
        <v>8</v>
      </c>
      <c r="B10" s="4" t="s">
        <v>40</v>
      </c>
      <c r="C10" s="4" t="s">
        <v>41</v>
      </c>
      <c r="D10" s="5">
        <f>DATE(MID(C:C,7,VLOOKUP(LEN(C:C),{15,2;18,4},2,0)),MID(C:C,VLOOKUP(LEN(C:C),{15,9;18,11},2,0),2),MID(C:C,VLOOKUP(LEN(C:C),{15,11;18,13},2,0),2))</f>
        <v>33708</v>
      </c>
      <c r="E10" s="6" t="str">
        <f>IF(OR(LEN(C:C)=15,LEN(C:C)=18),IF(MOD(MID(C:C,15,3)*1,2),"男","女"),#N/A)</f>
        <v>女</v>
      </c>
      <c r="F10" s="7">
        <v>11423410407</v>
      </c>
      <c r="G10" s="3"/>
    </row>
    <row r="11" customHeight="1" spans="1:7">
      <c r="A11" s="3">
        <v>9</v>
      </c>
      <c r="B11" s="4" t="s">
        <v>48</v>
      </c>
      <c r="C11" s="4" t="s">
        <v>49</v>
      </c>
      <c r="D11" s="5">
        <f>DATE(MID(C:C,7,VLOOKUP(LEN(C:C),{15,2;18,4},2,0)),MID(C:C,VLOOKUP(LEN(C:C),{15,9;18,11},2,0),2),MID(C:C,VLOOKUP(LEN(C:C),{15,11;18,13},2,0),2))</f>
        <v>33581</v>
      </c>
      <c r="E11" s="6" t="str">
        <f>IF(OR(LEN(C:C)=15,LEN(C:C)=18),IF(MOD(MID(C:C,15,3)*1,2),"男","女"),#N/A)</f>
        <v>女</v>
      </c>
      <c r="F11" s="7">
        <v>11423410429</v>
      </c>
      <c r="G11" s="3"/>
    </row>
    <row r="12" customHeight="1" spans="1:7">
      <c r="A12" s="3">
        <v>10</v>
      </c>
      <c r="B12" s="4" t="s">
        <v>50</v>
      </c>
      <c r="C12" s="4" t="s">
        <v>51</v>
      </c>
      <c r="D12" s="5">
        <f>DATE(MID(C:C,7,VLOOKUP(LEN(C:C),{15,2;18,4},2,0)),MID(C:C,VLOOKUP(LEN(C:C),{15,9;18,11},2,0),2),MID(C:C,VLOOKUP(LEN(C:C),{15,11;18,13},2,0),2))</f>
        <v>35566</v>
      </c>
      <c r="E12" s="6" t="str">
        <f>IF(OR(LEN(C:C)=15,LEN(C:C)=18),IF(MOD(MID(C:C,15,3)*1,2),"男","女"),#N/A)</f>
        <v>女</v>
      </c>
      <c r="F12" s="7">
        <v>11423410504</v>
      </c>
      <c r="G12" s="3"/>
    </row>
    <row r="13" customHeight="1" spans="1:7">
      <c r="A13" s="3">
        <v>11</v>
      </c>
      <c r="B13" s="4" t="s">
        <v>54</v>
      </c>
      <c r="C13" s="4" t="s">
        <v>55</v>
      </c>
      <c r="D13" s="5">
        <f>DATE(MID(C:C,7,VLOOKUP(LEN(C:C),{15,2;18,4},2,0)),MID(C:C,VLOOKUP(LEN(C:C),{15,9;18,11},2,0),2),MID(C:C,VLOOKUP(LEN(C:C),{15,11;18,13},2,0),2))</f>
        <v>34536</v>
      </c>
      <c r="E13" s="6" t="str">
        <f>IF(OR(LEN(C:C)=15,LEN(C:C)=18),IF(MOD(MID(C:C,15,3)*1,2),"男","女"),#N/A)</f>
        <v>女</v>
      </c>
      <c r="F13" s="7">
        <v>11423410514</v>
      </c>
      <c r="G13" s="3"/>
    </row>
    <row r="14" customHeight="1" spans="1:7">
      <c r="A14" s="3">
        <v>12</v>
      </c>
      <c r="B14" s="4" t="s">
        <v>56</v>
      </c>
      <c r="C14" s="4" t="s">
        <v>57</v>
      </c>
      <c r="D14" s="5">
        <f>DATE(MID(C:C,7,VLOOKUP(LEN(C:C),{15,2;18,4},2,0)),MID(C:C,VLOOKUP(LEN(C:C),{15,9;18,11},2,0),2),MID(C:C,VLOOKUP(LEN(C:C),{15,11;18,13},2,0),2))</f>
        <v>35288</v>
      </c>
      <c r="E14" s="6" t="str">
        <f>IF(OR(LEN(C:C)=15,LEN(C:C)=18),IF(MOD(MID(C:C,15,3)*1,2),"男","女"),#N/A)</f>
        <v>女</v>
      </c>
      <c r="F14" s="7">
        <v>11423410522</v>
      </c>
      <c r="G14" s="3"/>
    </row>
    <row r="15" customHeight="1" spans="1:7">
      <c r="A15" s="3">
        <v>13</v>
      </c>
      <c r="B15" s="4" t="s">
        <v>60</v>
      </c>
      <c r="C15" s="4" t="s">
        <v>61</v>
      </c>
      <c r="D15" s="5">
        <f>DATE(MID(C:C,7,VLOOKUP(LEN(C:C),{15,2;18,4},2,0)),MID(C:C,VLOOKUP(LEN(C:C),{15,9;18,11},2,0),2),MID(C:C,VLOOKUP(LEN(C:C),{15,11;18,13},2,0),2))</f>
        <v>35055</v>
      </c>
      <c r="E15" s="6" t="str">
        <f>IF(OR(LEN(C:C)=15,LEN(C:C)=18),IF(MOD(MID(C:C,15,3)*1,2),"男","女"),#N/A)</f>
        <v>女</v>
      </c>
      <c r="F15" s="7">
        <v>11423410527</v>
      </c>
      <c r="G15" s="3"/>
    </row>
    <row r="16" customHeight="1" spans="1:7">
      <c r="A16" s="3">
        <v>14</v>
      </c>
      <c r="B16" s="4" t="s">
        <v>62</v>
      </c>
      <c r="C16" s="4" t="s">
        <v>63</v>
      </c>
      <c r="D16" s="5">
        <f>DATE(MID(C:C,7,VLOOKUP(LEN(C:C),{15,2;18,4},2,0)),MID(C:C,VLOOKUP(LEN(C:C),{15,9;18,11},2,0),2),MID(C:C,VLOOKUP(LEN(C:C),{15,11;18,13},2,0),2))</f>
        <v>35387</v>
      </c>
      <c r="E16" s="6" t="str">
        <f>IF(OR(LEN(C:C)=15,LEN(C:C)=18),IF(MOD(MID(C:C,15,3)*1,2),"男","女"),#N/A)</f>
        <v>女</v>
      </c>
      <c r="F16" s="7">
        <v>11423410613</v>
      </c>
      <c r="G16" s="3"/>
    </row>
    <row r="17" customHeight="1" spans="1:7">
      <c r="A17" s="3">
        <v>15</v>
      </c>
      <c r="B17" s="4" t="s">
        <v>64</v>
      </c>
      <c r="C17" s="4" t="s">
        <v>65</v>
      </c>
      <c r="D17" s="5">
        <f>DATE(MID(C:C,7,VLOOKUP(LEN(C:C),{15,2;18,4},2,0)),MID(C:C,VLOOKUP(LEN(C:C),{15,9;18,11},2,0),2),MID(C:C,VLOOKUP(LEN(C:C),{15,11;18,13},2,0),2))</f>
        <v>33671</v>
      </c>
      <c r="E17" s="6" t="str">
        <f>IF(OR(LEN(C:C)=15,LEN(C:C)=18),IF(MOD(MID(C:C,15,3)*1,2),"男","女"),#N/A)</f>
        <v>女</v>
      </c>
      <c r="F17" s="7">
        <v>11423410616</v>
      </c>
      <c r="G17" s="3"/>
    </row>
    <row r="18" customHeight="1" spans="1:7">
      <c r="A18" s="3">
        <v>16</v>
      </c>
      <c r="B18" s="4" t="s">
        <v>70</v>
      </c>
      <c r="C18" s="4" t="s">
        <v>71</v>
      </c>
      <c r="D18" s="5">
        <f>DATE(MID(C:C,7,VLOOKUP(LEN(C:C),{15,2;18,4},2,0)),MID(C:C,VLOOKUP(LEN(C:C),{15,9;18,11},2,0),2),MID(C:C,VLOOKUP(LEN(C:C),{15,11;18,13},2,0),2))</f>
        <v>35341</v>
      </c>
      <c r="E18" s="6" t="str">
        <f>IF(OR(LEN(C:C)=15,LEN(C:C)=18),IF(MOD(MID(C:C,15,3)*1,2),"男","女"),#N/A)</f>
        <v>女</v>
      </c>
      <c r="F18" s="7">
        <v>11423410706</v>
      </c>
      <c r="G18" s="3"/>
    </row>
    <row r="19" customHeight="1" spans="1:7">
      <c r="A19" s="3">
        <v>17</v>
      </c>
      <c r="B19" s="4" t="s">
        <v>74</v>
      </c>
      <c r="C19" s="4" t="s">
        <v>75</v>
      </c>
      <c r="D19" s="5">
        <f>DATE(MID(C:C,7,VLOOKUP(LEN(C:C),{15,2;18,4},2,0)),MID(C:C,VLOOKUP(LEN(C:C),{15,9;18,11},2,0),2),MID(C:C,VLOOKUP(LEN(C:C),{15,11;18,13},2,0),2))</f>
        <v>36075</v>
      </c>
      <c r="E19" s="6" t="str">
        <f>IF(OR(LEN(C:C)=15,LEN(C:C)=18),IF(MOD(MID(C:C,15,3)*1,2),"男","女"),#N/A)</f>
        <v>女</v>
      </c>
      <c r="F19" s="7">
        <v>11423410712</v>
      </c>
      <c r="G19" s="3"/>
    </row>
    <row r="20" customHeight="1" spans="1:7">
      <c r="A20" s="3">
        <v>18</v>
      </c>
      <c r="B20" s="4" t="s">
        <v>76</v>
      </c>
      <c r="C20" s="4" t="s">
        <v>77</v>
      </c>
      <c r="D20" s="5">
        <f>DATE(MID(C:C,7,VLOOKUP(LEN(C:C),{15,2;18,4},2,0)),MID(C:C,VLOOKUP(LEN(C:C),{15,9;18,11},2,0),2),MID(C:C,VLOOKUP(LEN(C:C),{15,11;18,13},2,0),2))</f>
        <v>35035</v>
      </c>
      <c r="E20" s="6" t="str">
        <f>IF(OR(LEN(C:C)=15,LEN(C:C)=18),IF(MOD(MID(C:C,15,3)*1,2),"男","女"),#N/A)</f>
        <v>女</v>
      </c>
      <c r="F20" s="7">
        <v>11423410713</v>
      </c>
      <c r="G20" s="3"/>
    </row>
    <row r="21" customHeight="1" spans="1:7">
      <c r="A21" s="3">
        <v>19</v>
      </c>
      <c r="B21" s="4" t="s">
        <v>80</v>
      </c>
      <c r="C21" s="4" t="s">
        <v>81</v>
      </c>
      <c r="D21" s="5">
        <f>DATE(MID(C:C,7,VLOOKUP(LEN(C:C),{15,2;18,4},2,0)),MID(C:C,VLOOKUP(LEN(C:C),{15,9;18,11},2,0),2),MID(C:C,VLOOKUP(LEN(C:C),{15,11;18,13},2,0),2))</f>
        <v>34250</v>
      </c>
      <c r="E21" s="6" t="str">
        <f>IF(OR(LEN(C:C)=15,LEN(C:C)=18),IF(MOD(MID(C:C,15,3)*1,2),"男","女"),#N/A)</f>
        <v>女</v>
      </c>
      <c r="F21" s="7">
        <v>11423410717</v>
      </c>
      <c r="G21" s="3"/>
    </row>
    <row r="22" customHeight="1" spans="1:7">
      <c r="A22" s="3">
        <v>20</v>
      </c>
      <c r="B22" s="4" t="s">
        <v>86</v>
      </c>
      <c r="C22" s="4" t="s">
        <v>87</v>
      </c>
      <c r="D22" s="5">
        <f>DATE(MID(C:C,7,VLOOKUP(LEN(C:C),{15,2;18,4},2,0)),MID(C:C,VLOOKUP(LEN(C:C),{15,9;18,11},2,0),2),MID(C:C,VLOOKUP(LEN(C:C),{15,11;18,13},2,0),2))</f>
        <v>34056</v>
      </c>
      <c r="E22" s="6" t="str">
        <f>IF(OR(LEN(C:C)=15,LEN(C:C)=18),IF(MOD(MID(C:C,15,3)*1,2),"男","女"),#N/A)</f>
        <v>女</v>
      </c>
      <c r="F22" s="7">
        <v>11423410805</v>
      </c>
      <c r="G22" s="3"/>
    </row>
    <row r="23" customHeight="1" spans="1:7">
      <c r="A23" s="3">
        <v>21</v>
      </c>
      <c r="B23" s="4" t="s">
        <v>88</v>
      </c>
      <c r="C23" s="4" t="s">
        <v>89</v>
      </c>
      <c r="D23" s="5">
        <f>DATE(MID(C:C,7,VLOOKUP(LEN(C:C),{15,2;18,4},2,0)),MID(C:C,VLOOKUP(LEN(C:C),{15,9;18,11},2,0),2),MID(C:C,VLOOKUP(LEN(C:C),{15,11;18,13},2,0),2))</f>
        <v>35701</v>
      </c>
      <c r="E23" s="6" t="str">
        <f>IF(OR(LEN(C:C)=15,LEN(C:C)=18),IF(MOD(MID(C:C,15,3)*1,2),"男","女"),#N/A)</f>
        <v>女</v>
      </c>
      <c r="F23" s="7">
        <v>11423410806</v>
      </c>
      <c r="G23" s="3"/>
    </row>
    <row r="24" customHeight="1" spans="1:7">
      <c r="A24" s="3">
        <v>22</v>
      </c>
      <c r="B24" s="4" t="s">
        <v>92</v>
      </c>
      <c r="C24" s="4" t="s">
        <v>93</v>
      </c>
      <c r="D24" s="5">
        <f>DATE(MID(C:C,7,VLOOKUP(LEN(C:C),{15,2;18,4},2,0)),MID(C:C,VLOOKUP(LEN(C:C),{15,9;18,11},2,0),2),MID(C:C,VLOOKUP(LEN(C:C),{15,11;18,13},2,0),2))</f>
        <v>34957</v>
      </c>
      <c r="E24" s="6" t="str">
        <f>IF(OR(LEN(C:C)=15,LEN(C:C)=18),IF(MOD(MID(C:C,15,3)*1,2),"男","女"),#N/A)</f>
        <v>女</v>
      </c>
      <c r="F24" s="7">
        <v>11423410809</v>
      </c>
      <c r="G24" s="3"/>
    </row>
    <row r="25" customHeight="1" spans="1:7">
      <c r="A25" s="3">
        <v>23</v>
      </c>
      <c r="B25" s="4" t="s">
        <v>94</v>
      </c>
      <c r="C25" s="4" t="s">
        <v>95</v>
      </c>
      <c r="D25" s="5">
        <f>DATE(MID(C:C,7,VLOOKUP(LEN(C:C),{15,2;18,4},2,0)),MID(C:C,VLOOKUP(LEN(C:C),{15,9;18,11},2,0),2),MID(C:C,VLOOKUP(LEN(C:C),{15,11;18,13},2,0),2))</f>
        <v>33219</v>
      </c>
      <c r="E25" s="6" t="str">
        <f>IF(OR(LEN(C:C)=15,LEN(C:C)=18),IF(MOD(MID(C:C,15,3)*1,2),"男","女"),#N/A)</f>
        <v>女</v>
      </c>
      <c r="F25" s="7">
        <v>11423410823</v>
      </c>
      <c r="G25" s="3"/>
    </row>
    <row r="26" customHeight="1" spans="1:7">
      <c r="A26" s="3">
        <v>24</v>
      </c>
      <c r="B26" s="4" t="s">
        <v>96</v>
      </c>
      <c r="C26" s="4" t="s">
        <v>97</v>
      </c>
      <c r="D26" s="5">
        <f>DATE(MID(C:C,7,VLOOKUP(LEN(C:C),{15,2;18,4},2,0)),MID(C:C,VLOOKUP(LEN(C:C),{15,9;18,11},2,0),2),MID(C:C,VLOOKUP(LEN(C:C),{15,11;18,13},2,0),2))</f>
        <v>33477</v>
      </c>
      <c r="E26" s="6" t="str">
        <f>IF(OR(LEN(C:C)=15,LEN(C:C)=18),IF(MOD(MID(C:C,15,3)*1,2),"男","女"),#N/A)</f>
        <v>女</v>
      </c>
      <c r="F26" s="7">
        <v>11423410826</v>
      </c>
      <c r="G26" s="3"/>
    </row>
    <row r="27" customHeight="1" spans="1:7">
      <c r="A27" s="3">
        <v>25</v>
      </c>
      <c r="B27" s="4" t="s">
        <v>102</v>
      </c>
      <c r="C27" s="4" t="s">
        <v>103</v>
      </c>
      <c r="D27" s="5">
        <f>DATE(MID(C:C,7,VLOOKUP(LEN(C:C),{15,2;18,4},2,0)),MID(C:C,VLOOKUP(LEN(C:C),{15,9;18,11},2,0),2),MID(C:C,VLOOKUP(LEN(C:C),{15,11;18,13},2,0),2))</f>
        <v>34863</v>
      </c>
      <c r="E27" s="6" t="str">
        <f>IF(OR(LEN(C:C)=15,LEN(C:C)=18),IF(MOD(MID(C:C,15,3)*1,2),"男","女"),#N/A)</f>
        <v>女</v>
      </c>
      <c r="F27" s="7">
        <v>11423410912</v>
      </c>
      <c r="G27" s="3"/>
    </row>
    <row r="28" customHeight="1" spans="1:7">
      <c r="A28" s="3">
        <v>26</v>
      </c>
      <c r="B28" s="4" t="s">
        <v>106</v>
      </c>
      <c r="C28" s="4" t="s">
        <v>107</v>
      </c>
      <c r="D28" s="5">
        <f>DATE(MID(C:C,7,VLOOKUP(LEN(C:C),{15,2;18,4},2,0)),MID(C:C,VLOOKUP(LEN(C:C),{15,9;18,11},2,0),2),MID(C:C,VLOOKUP(LEN(C:C),{15,11;18,13},2,0),2))</f>
        <v>32202</v>
      </c>
      <c r="E28" s="6" t="str">
        <f>IF(OR(LEN(C:C)=15,LEN(C:C)=18),IF(MOD(MID(C:C,15,3)*1,2),"男","女"),#N/A)</f>
        <v>女</v>
      </c>
      <c r="F28" s="7">
        <v>11423410917</v>
      </c>
      <c r="G28" s="3" t="s">
        <v>116</v>
      </c>
    </row>
    <row r="29" customHeight="1" spans="1:7">
      <c r="A29" s="3">
        <v>27</v>
      </c>
      <c r="B29" s="4" t="s">
        <v>112</v>
      </c>
      <c r="C29" s="4" t="s">
        <v>113</v>
      </c>
      <c r="D29" s="5">
        <f>DATE(MID(C:C,7,VLOOKUP(LEN(C:C),{15,2;18,4},2,0)),MID(C:C,VLOOKUP(LEN(C:C),{15,9;18,11},2,0),2),MID(C:C,VLOOKUP(LEN(C:C),{15,11;18,13},2,0),2))</f>
        <v>34132</v>
      </c>
      <c r="E29" s="6" t="str">
        <f>IF(OR(LEN(C:C)=15,LEN(C:C)=18),IF(MOD(MID(C:C,15,3)*1,2),"男","女"),#N/A)</f>
        <v>女</v>
      </c>
      <c r="F29" s="7">
        <v>11423411004</v>
      </c>
      <c r="G29" s="3"/>
    </row>
  </sheetData>
  <autoFilter ref="A2:G29">
    <sortState ref="A2:G29">
      <sortCondition ref="F2"/>
    </sortState>
    <extLst/>
  </autoFilter>
  <mergeCells count="1">
    <mergeCell ref="A1:G1"/>
  </mergeCells>
  <pageMargins left="0.389583333333333" right="0.389583333333333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入围 (2)</vt:lpstr>
      <vt:lpstr>男</vt:lpstr>
      <vt:lpstr>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僧哥</cp:lastModifiedBy>
  <dcterms:created xsi:type="dcterms:W3CDTF">2021-11-02T02:00:00Z</dcterms:created>
  <dcterms:modified xsi:type="dcterms:W3CDTF">2021-11-02T10:32:03Z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6177075ABBE347898CCD52510200C8E7</vt:lpwstr>
  </property>
  <property fmtid="{D5CDD505-2E9C-101B-9397-08002B2CF9AE}" pid="3" name="KSOProductBuildVer">
    <vt:lpwstr>2052-11.1.0.11045</vt:lpwstr>
  </property>
</Properties>
</file>