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<sst xmlns="http://schemas.openxmlformats.org/spreadsheetml/2006/main" count="147" uniqueCount="81">
  <si>
    <t>2021年庆云县卫生系统公开招聘工作人员第一批拟聘用人员名单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</si>
  <si>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</si>
  <si>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准考证号</t>
    </r>
  </si>
  <si>
    <r>
      <rPr>
        <sz val="12"/>
        <rFont val="黑体"/>
        <family val="3"/>
      </rPr>
      <t>报考单位</t>
    </r>
  </si>
  <si>
    <r>
      <rPr>
        <sz val="12"/>
        <rFont val="黑体"/>
        <family val="3"/>
      </rPr>
      <t>报考职位</t>
    </r>
  </si>
  <si>
    <r>
      <rPr>
        <sz val="12"/>
        <rFont val="黑体"/>
        <family val="3"/>
      </rPr>
      <t>姓名</t>
    </r>
  </si>
  <si>
    <r>
      <rPr>
        <sz val="12"/>
        <rFont val="黑体"/>
        <family val="3"/>
      </rPr>
      <t>笔试成绩</t>
    </r>
  </si>
  <si>
    <r>
      <rPr>
        <sz val="12"/>
        <rFont val="黑体"/>
        <family val="3"/>
      </rPr>
      <t>折合后成绩</t>
    </r>
  </si>
  <si>
    <r>
      <rPr>
        <sz val="12"/>
        <rFont val="黑体"/>
        <family val="3"/>
      </rPr>
      <t>面试成绩</t>
    </r>
  </si>
  <si>
    <r>
      <rPr>
        <sz val="12"/>
        <rFont val="黑体"/>
        <family val="3"/>
      </rPr>
      <t>总成绩</t>
    </r>
  </si>
  <si>
    <r>
      <rPr>
        <sz val="12"/>
        <color indexed="8"/>
        <rFont val="黑体"/>
        <family val="3"/>
      </rPr>
      <t>备注</t>
    </r>
  </si>
  <si>
    <r>
      <t>乡镇卫生院（合并职位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）</t>
    </r>
  </si>
  <si>
    <r>
      <t>005-</t>
    </r>
    <r>
      <rPr>
        <sz val="11"/>
        <rFont val="宋体"/>
        <family val="0"/>
      </rPr>
      <t>临床诊疗</t>
    </r>
  </si>
  <si>
    <t>马俊芳</t>
  </si>
  <si>
    <t>高志国</t>
  </si>
  <si>
    <t>赵婷婷</t>
  </si>
  <si>
    <t>王帅</t>
  </si>
  <si>
    <r>
      <t>乡镇卫生院（合并职位</t>
    </r>
    <r>
      <rPr>
        <sz val="11"/>
        <rFont val="Times New Roman"/>
        <family val="1"/>
      </rPr>
      <t>B</t>
    </r>
    <r>
      <rPr>
        <sz val="11"/>
        <rFont val="宋体"/>
        <family val="0"/>
      </rPr>
      <t>）</t>
    </r>
  </si>
  <si>
    <r>
      <t>006-</t>
    </r>
    <r>
      <rPr>
        <sz val="11"/>
        <rFont val="宋体"/>
        <family val="0"/>
      </rPr>
      <t>临床诊疗</t>
    </r>
  </si>
  <si>
    <t>付双双</t>
  </si>
  <si>
    <r>
      <t>乡镇卫生院（合并职位</t>
    </r>
    <r>
      <rPr>
        <sz val="11"/>
        <rFont val="Times New Roman"/>
        <family val="1"/>
      </rPr>
      <t>C</t>
    </r>
    <r>
      <rPr>
        <sz val="11"/>
        <rFont val="宋体"/>
        <family val="0"/>
      </rPr>
      <t>）</t>
    </r>
  </si>
  <si>
    <r>
      <t>007-</t>
    </r>
    <r>
      <rPr>
        <sz val="11"/>
        <rFont val="宋体"/>
        <family val="0"/>
      </rPr>
      <t>临床诊疗</t>
    </r>
  </si>
  <si>
    <t>范园</t>
  </si>
  <si>
    <t>李赛</t>
  </si>
  <si>
    <t>刘曼</t>
  </si>
  <si>
    <r>
      <t>乡镇卫生院（合并职位</t>
    </r>
    <r>
      <rPr>
        <sz val="11"/>
        <rFont val="Times New Roman"/>
        <family val="1"/>
      </rPr>
      <t>E</t>
    </r>
    <r>
      <rPr>
        <sz val="11"/>
        <rFont val="宋体"/>
        <family val="0"/>
      </rPr>
      <t>）</t>
    </r>
  </si>
  <si>
    <r>
      <t>009-</t>
    </r>
    <r>
      <rPr>
        <sz val="11"/>
        <rFont val="宋体"/>
        <family val="0"/>
      </rPr>
      <t>中医</t>
    </r>
  </si>
  <si>
    <t>孔凡涛</t>
  </si>
  <si>
    <t>崔宝根</t>
  </si>
  <si>
    <r>
      <t>乡镇卫生院（合并职位</t>
    </r>
    <r>
      <rPr>
        <sz val="11"/>
        <rFont val="Times New Roman"/>
        <family val="1"/>
      </rPr>
      <t>F</t>
    </r>
    <r>
      <rPr>
        <sz val="11"/>
        <rFont val="宋体"/>
        <family val="0"/>
      </rPr>
      <t>）</t>
    </r>
  </si>
  <si>
    <r>
      <t>010-</t>
    </r>
    <r>
      <rPr>
        <sz val="11"/>
        <rFont val="宋体"/>
        <family val="0"/>
      </rPr>
      <t>康复理疗</t>
    </r>
  </si>
  <si>
    <t>蒋书东</t>
  </si>
  <si>
    <t>时晓华</t>
  </si>
  <si>
    <t>刘兴</t>
  </si>
  <si>
    <r>
      <t>乡镇卫生院（合并职位</t>
    </r>
    <r>
      <rPr>
        <sz val="11"/>
        <rFont val="Times New Roman"/>
        <family val="1"/>
      </rPr>
      <t>G</t>
    </r>
    <r>
      <rPr>
        <sz val="11"/>
        <rFont val="宋体"/>
        <family val="0"/>
      </rPr>
      <t>）</t>
    </r>
  </si>
  <si>
    <r>
      <t>011-</t>
    </r>
    <r>
      <rPr>
        <sz val="11"/>
        <rFont val="宋体"/>
        <family val="0"/>
      </rPr>
      <t>医学检验</t>
    </r>
  </si>
  <si>
    <t>杨哓雪</t>
  </si>
  <si>
    <t>崔志晖</t>
  </si>
  <si>
    <t>闫淑娜</t>
  </si>
  <si>
    <r>
      <t>乡镇卫生院（合并职位</t>
    </r>
    <r>
      <rPr>
        <sz val="11"/>
        <rFont val="Times New Roman"/>
        <family val="1"/>
      </rPr>
      <t>H</t>
    </r>
    <r>
      <rPr>
        <sz val="11"/>
        <rFont val="宋体"/>
        <family val="0"/>
      </rPr>
      <t>）</t>
    </r>
  </si>
  <si>
    <r>
      <t>012-</t>
    </r>
    <r>
      <rPr>
        <sz val="11"/>
        <rFont val="宋体"/>
        <family val="0"/>
      </rPr>
      <t>护理</t>
    </r>
  </si>
  <si>
    <t>张雪梅</t>
  </si>
  <si>
    <t>贾荣英</t>
  </si>
  <si>
    <t>陈晓</t>
  </si>
  <si>
    <t>孙瑞杰</t>
  </si>
  <si>
    <t>袁伟伟</t>
  </si>
  <si>
    <t>郭山真</t>
  </si>
  <si>
    <t>刘丽梅</t>
  </si>
  <si>
    <t>刘欣</t>
  </si>
  <si>
    <t>吴艳辉</t>
  </si>
  <si>
    <t>文娇</t>
  </si>
  <si>
    <t>郭佳惠</t>
  </si>
  <si>
    <r>
      <t>乡镇卫生院（合并职位</t>
    </r>
    <r>
      <rPr>
        <sz val="11"/>
        <rFont val="Times New Roman"/>
        <family val="1"/>
      </rPr>
      <t>I</t>
    </r>
    <r>
      <rPr>
        <sz val="11"/>
        <rFont val="宋体"/>
        <family val="0"/>
      </rPr>
      <t>）</t>
    </r>
  </si>
  <si>
    <r>
      <t>013-</t>
    </r>
    <r>
      <rPr>
        <sz val="11"/>
        <rFont val="宋体"/>
        <family val="0"/>
      </rPr>
      <t>护理</t>
    </r>
  </si>
  <si>
    <t>刘海棣</t>
  </si>
  <si>
    <t>宋承泽</t>
  </si>
  <si>
    <t>徐磊</t>
  </si>
  <si>
    <t>陈娇</t>
  </si>
  <si>
    <t>刘霄</t>
  </si>
  <si>
    <t>刘燕</t>
  </si>
  <si>
    <t>冯高雅</t>
  </si>
  <si>
    <t>范建康</t>
  </si>
  <si>
    <t>王云杰</t>
  </si>
  <si>
    <t>刘敏</t>
  </si>
  <si>
    <t>刘庚</t>
  </si>
  <si>
    <t>马鸿玉</t>
  </si>
  <si>
    <r>
      <t>乡镇卫生院（合并职位</t>
    </r>
    <r>
      <rPr>
        <sz val="11"/>
        <rFont val="Times New Roman"/>
        <family val="1"/>
      </rPr>
      <t>J</t>
    </r>
    <r>
      <rPr>
        <sz val="11"/>
        <rFont val="宋体"/>
        <family val="0"/>
      </rPr>
      <t>）</t>
    </r>
  </si>
  <si>
    <r>
      <t>014-</t>
    </r>
    <r>
      <rPr>
        <sz val="11"/>
        <rFont val="宋体"/>
        <family val="0"/>
      </rPr>
      <t>医学影像诊断</t>
    </r>
  </si>
  <si>
    <t>赵璐</t>
  </si>
  <si>
    <r>
      <t>尚堂镇中心卫生院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（岗位</t>
    </r>
    <r>
      <rPr>
        <sz val="11"/>
        <rFont val="Times New Roman"/>
        <family val="1"/>
      </rPr>
      <t>E</t>
    </r>
    <r>
      <rPr>
        <sz val="11"/>
        <rFont val="宋体"/>
        <family val="0"/>
      </rPr>
      <t>）</t>
    </r>
  </si>
  <si>
    <r>
      <t>021-</t>
    </r>
    <r>
      <rPr>
        <sz val="11"/>
        <rFont val="宋体"/>
        <family val="0"/>
      </rPr>
      <t>口腔医学</t>
    </r>
  </si>
  <si>
    <t>孟辉</t>
  </si>
  <si>
    <r>
      <t>渤海路街道社区卫生服务中心精神卫生科（岗位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）</t>
    </r>
  </si>
  <si>
    <r>
      <t>022-</t>
    </r>
    <r>
      <rPr>
        <sz val="11"/>
        <rFont val="宋体"/>
        <family val="0"/>
      </rPr>
      <t>财务</t>
    </r>
  </si>
  <si>
    <t>刘红飞</t>
  </si>
  <si>
    <t>庆云县疾病预防控制中心</t>
  </si>
  <si>
    <t>003－临床诊疗</t>
  </si>
  <si>
    <t>杨晓月</t>
  </si>
  <si>
    <t>张晗</t>
  </si>
  <si>
    <r>
      <rPr>
        <sz val="11"/>
        <color indexed="8"/>
        <rFont val="Times New Roman"/>
        <family val="1"/>
      </rPr>
      <t>001-</t>
    </r>
    <r>
      <rPr>
        <sz val="11"/>
        <color indexed="8"/>
        <rFont val="宋体"/>
        <family val="0"/>
      </rPr>
      <t>医学检验</t>
    </r>
  </si>
  <si>
    <t>薛文文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</si>
</sst>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方正小标宋_GBK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1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11" fillId="9" borderId="0" applyNumberFormat="0" applyBorder="0" applyAlignment="0" applyProtection="0"/>
    <xf numFmtId="0" fontId="32" fillId="0" borderId="4" applyNumberFormat="0" applyFill="0" applyAlignment="0" applyProtection="0"/>
    <xf numFmtId="0" fontId="11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23" fillId="12" borderId="6" applyNumberFormat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38" fillId="0" borderId="7" applyNumberFormat="0" applyFill="0" applyAlignment="0" applyProtection="0"/>
    <xf numFmtId="0" fontId="14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="115" zoomScaleNormal="115" zoomScaleSheetLayoutView="100" workbookViewId="0" topLeftCell="A1">
      <selection activeCell="A1" sqref="A1:K1"/>
    </sheetView>
  </sheetViews>
  <sheetFormatPr defaultColWidth="9.00390625" defaultRowHeight="14.25"/>
  <cols>
    <col min="1" max="1" width="6.875" style="5" customWidth="1"/>
    <col min="2" max="2" width="10.375" style="5" customWidth="1"/>
    <col min="3" max="3" width="25.75390625" style="5" customWidth="1"/>
    <col min="4" max="4" width="14.75390625" style="5" customWidth="1"/>
    <col min="5" max="6" width="10.375" style="5" customWidth="1"/>
    <col min="7" max="7" width="11.25390625" style="5" customWidth="1"/>
    <col min="8" max="8" width="10.625" style="5" customWidth="1"/>
    <col min="9" max="9" width="12.375" style="5" customWidth="1"/>
    <col min="10" max="10" width="9.00390625" style="6" customWidth="1"/>
  </cols>
  <sheetData>
    <row r="1" spans="1:11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1.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10" t="s">
        <v>8</v>
      </c>
      <c r="I2" s="10" t="s">
        <v>7</v>
      </c>
      <c r="J2" s="17" t="s">
        <v>9</v>
      </c>
      <c r="K2" s="18" t="s">
        <v>10</v>
      </c>
    </row>
    <row r="3" spans="1:11" s="1" customFormat="1" ht="28.5" customHeight="1">
      <c r="A3" s="11">
        <v>1</v>
      </c>
      <c r="B3" s="12">
        <v>202107067</v>
      </c>
      <c r="C3" s="13" t="s">
        <v>11</v>
      </c>
      <c r="D3" s="14" t="s">
        <v>12</v>
      </c>
      <c r="E3" s="13" t="s">
        <v>13</v>
      </c>
      <c r="F3" s="15">
        <v>70.5</v>
      </c>
      <c r="G3" s="15">
        <f aca="true" t="shared" si="0" ref="G3:G10">F3*0.5</f>
        <v>35.25</v>
      </c>
      <c r="H3" s="16">
        <v>88.5</v>
      </c>
      <c r="I3" s="19">
        <f aca="true" t="shared" si="1" ref="I3:I10">H3*0.5</f>
        <v>44.25</v>
      </c>
      <c r="J3" s="19">
        <f>G3+I3</f>
        <v>79.5</v>
      </c>
      <c r="K3" s="20"/>
    </row>
    <row r="4" spans="1:11" s="1" customFormat="1" ht="28.5" customHeight="1">
      <c r="A4" s="11">
        <v>2</v>
      </c>
      <c r="B4" s="12">
        <v>202107069</v>
      </c>
      <c r="C4" s="13" t="s">
        <v>11</v>
      </c>
      <c r="D4" s="14" t="s">
        <v>12</v>
      </c>
      <c r="E4" s="13" t="s">
        <v>14</v>
      </c>
      <c r="F4" s="15">
        <v>70</v>
      </c>
      <c r="G4" s="15">
        <f t="shared" si="0"/>
        <v>35</v>
      </c>
      <c r="H4" s="16">
        <v>86.7</v>
      </c>
      <c r="I4" s="19">
        <f t="shared" si="1"/>
        <v>43.35</v>
      </c>
      <c r="J4" s="19">
        <f>G4+I4</f>
        <v>78.35</v>
      </c>
      <c r="K4" s="20"/>
    </row>
    <row r="5" spans="1:11" s="1" customFormat="1" ht="28.5" customHeight="1">
      <c r="A5" s="11">
        <v>3</v>
      </c>
      <c r="B5" s="12">
        <v>202107070</v>
      </c>
      <c r="C5" s="13" t="s">
        <v>11</v>
      </c>
      <c r="D5" s="14" t="s">
        <v>12</v>
      </c>
      <c r="E5" s="13" t="s">
        <v>15</v>
      </c>
      <c r="F5" s="15">
        <v>69.44999999999999</v>
      </c>
      <c r="G5" s="15">
        <f t="shared" si="0"/>
        <v>34.724999999999994</v>
      </c>
      <c r="H5" s="16">
        <v>82.6</v>
      </c>
      <c r="I5" s="19">
        <f t="shared" si="1"/>
        <v>41.3</v>
      </c>
      <c r="J5" s="19">
        <f>G5+I5</f>
        <v>76.02499999999999</v>
      </c>
      <c r="K5" s="20"/>
    </row>
    <row r="6" spans="1:11" s="1" customFormat="1" ht="28.5" customHeight="1">
      <c r="A6" s="11">
        <v>4</v>
      </c>
      <c r="B6" s="12">
        <v>202107071</v>
      </c>
      <c r="C6" s="13" t="s">
        <v>11</v>
      </c>
      <c r="D6" s="14" t="s">
        <v>12</v>
      </c>
      <c r="E6" s="13" t="s">
        <v>16</v>
      </c>
      <c r="F6" s="15">
        <v>62.849999999999994</v>
      </c>
      <c r="G6" s="15">
        <f t="shared" si="0"/>
        <v>31.424999999999997</v>
      </c>
      <c r="H6" s="16">
        <v>86.3</v>
      </c>
      <c r="I6" s="16">
        <f t="shared" si="1"/>
        <v>43.15</v>
      </c>
      <c r="J6" s="16">
        <f>G6+I6</f>
        <v>74.57499999999999</v>
      </c>
      <c r="K6" s="21"/>
    </row>
    <row r="7" spans="1:11" s="1" customFormat="1" ht="28.5" customHeight="1">
      <c r="A7" s="11">
        <v>5</v>
      </c>
      <c r="B7" s="12">
        <v>202107080</v>
      </c>
      <c r="C7" s="13" t="s">
        <v>17</v>
      </c>
      <c r="D7" s="14" t="s">
        <v>18</v>
      </c>
      <c r="E7" s="13" t="s">
        <v>19</v>
      </c>
      <c r="F7" s="15">
        <v>48.650000000000006</v>
      </c>
      <c r="G7" s="15">
        <f t="shared" si="0"/>
        <v>24.325000000000003</v>
      </c>
      <c r="H7" s="16">
        <v>85.1</v>
      </c>
      <c r="I7" s="19">
        <f t="shared" si="1"/>
        <v>42.55</v>
      </c>
      <c r="J7" s="19">
        <f aca="true" t="shared" si="2" ref="J7:J44">G7+I7</f>
        <v>66.875</v>
      </c>
      <c r="K7" s="20"/>
    </row>
    <row r="8" spans="1:11" s="1" customFormat="1" ht="28.5" customHeight="1">
      <c r="A8" s="11">
        <v>6</v>
      </c>
      <c r="B8" s="12">
        <v>202107094</v>
      </c>
      <c r="C8" s="13" t="s">
        <v>20</v>
      </c>
      <c r="D8" s="14" t="s">
        <v>21</v>
      </c>
      <c r="E8" s="13" t="s">
        <v>22</v>
      </c>
      <c r="F8" s="15">
        <v>58.45</v>
      </c>
      <c r="G8" s="15">
        <f t="shared" si="0"/>
        <v>29.225</v>
      </c>
      <c r="H8" s="16">
        <v>86.5</v>
      </c>
      <c r="I8" s="19">
        <f t="shared" si="1"/>
        <v>43.25</v>
      </c>
      <c r="J8" s="19">
        <f t="shared" si="2"/>
        <v>72.475</v>
      </c>
      <c r="K8" s="20"/>
    </row>
    <row r="9" spans="1:11" s="1" customFormat="1" ht="28.5" customHeight="1">
      <c r="A9" s="11">
        <v>7</v>
      </c>
      <c r="B9" s="12">
        <v>202107087</v>
      </c>
      <c r="C9" s="13" t="s">
        <v>20</v>
      </c>
      <c r="D9" s="14" t="s">
        <v>21</v>
      </c>
      <c r="E9" s="13" t="s">
        <v>23</v>
      </c>
      <c r="F9" s="15">
        <v>58.9</v>
      </c>
      <c r="G9" s="15">
        <f t="shared" si="0"/>
        <v>29.45</v>
      </c>
      <c r="H9" s="16">
        <v>80.4</v>
      </c>
      <c r="I9" s="19">
        <f t="shared" si="1"/>
        <v>40.2</v>
      </c>
      <c r="J9" s="19">
        <f t="shared" si="2"/>
        <v>69.65</v>
      </c>
      <c r="K9" s="20"/>
    </row>
    <row r="10" spans="1:11" s="1" customFormat="1" ht="28.5" customHeight="1">
      <c r="A10" s="11">
        <v>8</v>
      </c>
      <c r="B10" s="12">
        <v>202107090</v>
      </c>
      <c r="C10" s="13" t="s">
        <v>20</v>
      </c>
      <c r="D10" s="14" t="s">
        <v>21</v>
      </c>
      <c r="E10" s="13" t="s">
        <v>24</v>
      </c>
      <c r="F10" s="15">
        <v>56.45</v>
      </c>
      <c r="G10" s="15">
        <f t="shared" si="0"/>
        <v>28.225</v>
      </c>
      <c r="H10" s="16">
        <v>80.7</v>
      </c>
      <c r="I10" s="19">
        <f t="shared" si="1"/>
        <v>40.35</v>
      </c>
      <c r="J10" s="19">
        <f t="shared" si="2"/>
        <v>68.575</v>
      </c>
      <c r="K10" s="20"/>
    </row>
    <row r="11" spans="1:11" s="1" customFormat="1" ht="28.5" customHeight="1">
      <c r="A11" s="11">
        <v>9</v>
      </c>
      <c r="B11" s="12">
        <v>202107191</v>
      </c>
      <c r="C11" s="13" t="s">
        <v>25</v>
      </c>
      <c r="D11" s="14" t="s">
        <v>26</v>
      </c>
      <c r="E11" s="13" t="s">
        <v>27</v>
      </c>
      <c r="F11" s="16">
        <v>80.10000000000001</v>
      </c>
      <c r="G11" s="16">
        <f aca="true" t="shared" si="3" ref="G11:G26">F11/2</f>
        <v>40.050000000000004</v>
      </c>
      <c r="H11" s="16">
        <v>87.2</v>
      </c>
      <c r="I11" s="16">
        <f aca="true" t="shared" si="4" ref="I11:I26">H11/2</f>
        <v>43.6</v>
      </c>
      <c r="J11" s="16">
        <f t="shared" si="2"/>
        <v>83.65</v>
      </c>
      <c r="K11" s="20"/>
    </row>
    <row r="12" spans="1:11" s="1" customFormat="1" ht="28.5" customHeight="1">
      <c r="A12" s="11">
        <v>10</v>
      </c>
      <c r="B12" s="12">
        <v>202107195</v>
      </c>
      <c r="C12" s="13" t="s">
        <v>25</v>
      </c>
      <c r="D12" s="14" t="s">
        <v>26</v>
      </c>
      <c r="E12" s="13" t="s">
        <v>28</v>
      </c>
      <c r="F12" s="16">
        <v>77.80000000000001</v>
      </c>
      <c r="G12" s="16">
        <f t="shared" si="3"/>
        <v>38.900000000000006</v>
      </c>
      <c r="H12" s="16">
        <v>82.6</v>
      </c>
      <c r="I12" s="16">
        <f t="shared" si="4"/>
        <v>41.3</v>
      </c>
      <c r="J12" s="16">
        <f t="shared" si="2"/>
        <v>80.2</v>
      </c>
      <c r="K12" s="20"/>
    </row>
    <row r="13" spans="1:11" s="1" customFormat="1" ht="28.5" customHeight="1">
      <c r="A13" s="11">
        <v>11</v>
      </c>
      <c r="B13" s="12">
        <v>202107125</v>
      </c>
      <c r="C13" s="13" t="s">
        <v>29</v>
      </c>
      <c r="D13" s="14" t="s">
        <v>30</v>
      </c>
      <c r="E13" s="13" t="s">
        <v>31</v>
      </c>
      <c r="F13" s="16">
        <v>63.7</v>
      </c>
      <c r="G13" s="16">
        <f t="shared" si="3"/>
        <v>31.85</v>
      </c>
      <c r="H13" s="16">
        <v>83.6</v>
      </c>
      <c r="I13" s="16">
        <f t="shared" si="4"/>
        <v>41.8</v>
      </c>
      <c r="J13" s="16">
        <f t="shared" si="2"/>
        <v>73.65</v>
      </c>
      <c r="K13" s="20"/>
    </row>
    <row r="14" spans="1:11" s="1" customFormat="1" ht="28.5" customHeight="1">
      <c r="A14" s="11">
        <v>12</v>
      </c>
      <c r="B14" s="12">
        <v>202107120</v>
      </c>
      <c r="C14" s="13" t="s">
        <v>29</v>
      </c>
      <c r="D14" s="14" t="s">
        <v>30</v>
      </c>
      <c r="E14" s="13" t="s">
        <v>32</v>
      </c>
      <c r="F14" s="16">
        <v>71.6</v>
      </c>
      <c r="G14" s="16">
        <f t="shared" si="3"/>
        <v>35.8</v>
      </c>
      <c r="H14" s="16">
        <v>75.6</v>
      </c>
      <c r="I14" s="16">
        <f t="shared" si="4"/>
        <v>37.8</v>
      </c>
      <c r="J14" s="16">
        <f t="shared" si="2"/>
        <v>73.6</v>
      </c>
      <c r="K14" s="20"/>
    </row>
    <row r="15" spans="1:11" s="1" customFormat="1" ht="28.5" customHeight="1">
      <c r="A15" s="11">
        <v>13</v>
      </c>
      <c r="B15" s="12">
        <v>202107122</v>
      </c>
      <c r="C15" s="13" t="s">
        <v>29</v>
      </c>
      <c r="D15" s="14" t="s">
        <v>30</v>
      </c>
      <c r="E15" s="13" t="s">
        <v>33</v>
      </c>
      <c r="F15" s="16">
        <v>65.9</v>
      </c>
      <c r="G15" s="16">
        <f t="shared" si="3"/>
        <v>32.95</v>
      </c>
      <c r="H15" s="16">
        <v>70.6</v>
      </c>
      <c r="I15" s="16">
        <f t="shared" si="4"/>
        <v>35.3</v>
      </c>
      <c r="J15" s="16">
        <f t="shared" si="2"/>
        <v>68.25</v>
      </c>
      <c r="K15" s="20"/>
    </row>
    <row r="16" spans="1:11" s="1" customFormat="1" ht="28.5" customHeight="1">
      <c r="A16" s="11">
        <v>14</v>
      </c>
      <c r="B16" s="12">
        <v>202107178</v>
      </c>
      <c r="C16" s="13" t="s">
        <v>34</v>
      </c>
      <c r="D16" s="14" t="s">
        <v>35</v>
      </c>
      <c r="E16" s="13" t="s">
        <v>36</v>
      </c>
      <c r="F16" s="16">
        <v>64.2</v>
      </c>
      <c r="G16" s="16">
        <f t="shared" si="3"/>
        <v>32.1</v>
      </c>
      <c r="H16" s="16">
        <v>86.6</v>
      </c>
      <c r="I16" s="16">
        <f t="shared" si="4"/>
        <v>43.3</v>
      </c>
      <c r="J16" s="16">
        <f t="shared" si="2"/>
        <v>75.4</v>
      </c>
      <c r="K16" s="20"/>
    </row>
    <row r="17" spans="1:11" s="2" customFormat="1" ht="28.5" customHeight="1">
      <c r="A17" s="11">
        <v>15</v>
      </c>
      <c r="B17" s="12">
        <v>202107181</v>
      </c>
      <c r="C17" s="13" t="s">
        <v>34</v>
      </c>
      <c r="D17" s="14" t="s">
        <v>35</v>
      </c>
      <c r="E17" s="13" t="s">
        <v>37</v>
      </c>
      <c r="F17" s="16">
        <v>69.60000000000001</v>
      </c>
      <c r="G17" s="16">
        <f t="shared" si="3"/>
        <v>34.800000000000004</v>
      </c>
      <c r="H17" s="16">
        <v>80</v>
      </c>
      <c r="I17" s="16">
        <f t="shared" si="4"/>
        <v>40</v>
      </c>
      <c r="J17" s="16">
        <f t="shared" si="2"/>
        <v>74.80000000000001</v>
      </c>
      <c r="K17" s="20"/>
    </row>
    <row r="18" spans="1:11" s="2" customFormat="1" ht="28.5" customHeight="1">
      <c r="A18" s="11">
        <v>16</v>
      </c>
      <c r="B18" s="12">
        <v>202107180</v>
      </c>
      <c r="C18" s="13" t="s">
        <v>34</v>
      </c>
      <c r="D18" s="14" t="s">
        <v>35</v>
      </c>
      <c r="E18" s="13" t="s">
        <v>38</v>
      </c>
      <c r="F18" s="16">
        <v>63.9</v>
      </c>
      <c r="G18" s="16">
        <f t="shared" si="3"/>
        <v>31.95</v>
      </c>
      <c r="H18" s="16">
        <v>81.8</v>
      </c>
      <c r="I18" s="16">
        <f t="shared" si="4"/>
        <v>40.9</v>
      </c>
      <c r="J18" s="16">
        <f t="shared" si="2"/>
        <v>72.85</v>
      </c>
      <c r="K18" s="20"/>
    </row>
    <row r="19" spans="1:11" s="2" customFormat="1" ht="28.5" customHeight="1">
      <c r="A19" s="11">
        <v>17</v>
      </c>
      <c r="B19" s="12">
        <v>202107702</v>
      </c>
      <c r="C19" s="13" t="s">
        <v>39</v>
      </c>
      <c r="D19" s="14" t="s">
        <v>40</v>
      </c>
      <c r="E19" s="13" t="s">
        <v>41</v>
      </c>
      <c r="F19" s="15">
        <v>85.1</v>
      </c>
      <c r="G19" s="16">
        <f t="shared" si="3"/>
        <v>42.55</v>
      </c>
      <c r="H19" s="16">
        <v>93.5</v>
      </c>
      <c r="I19" s="16">
        <f t="shared" si="4"/>
        <v>46.75</v>
      </c>
      <c r="J19" s="16">
        <f t="shared" si="2"/>
        <v>89.3</v>
      </c>
      <c r="K19" s="20"/>
    </row>
    <row r="20" spans="1:11" s="2" customFormat="1" ht="28.5" customHeight="1">
      <c r="A20" s="11">
        <v>18</v>
      </c>
      <c r="B20" s="12">
        <v>202107742</v>
      </c>
      <c r="C20" s="13" t="s">
        <v>39</v>
      </c>
      <c r="D20" s="14" t="s">
        <v>40</v>
      </c>
      <c r="E20" s="13" t="s">
        <v>42</v>
      </c>
      <c r="F20" s="15">
        <v>84.4</v>
      </c>
      <c r="G20" s="16">
        <f t="shared" si="3"/>
        <v>42.2</v>
      </c>
      <c r="H20" s="16">
        <v>90.7</v>
      </c>
      <c r="I20" s="16">
        <f t="shared" si="4"/>
        <v>45.35</v>
      </c>
      <c r="J20" s="16">
        <f t="shared" si="2"/>
        <v>87.55000000000001</v>
      </c>
      <c r="K20" s="20"/>
    </row>
    <row r="21" spans="1:11" s="2" customFormat="1" ht="28.5" customHeight="1">
      <c r="A21" s="11">
        <v>19</v>
      </c>
      <c r="B21" s="12">
        <v>202107732</v>
      </c>
      <c r="C21" s="13" t="s">
        <v>39</v>
      </c>
      <c r="D21" s="14" t="s">
        <v>40</v>
      </c>
      <c r="E21" s="13" t="s">
        <v>43</v>
      </c>
      <c r="F21" s="15">
        <v>79.8</v>
      </c>
      <c r="G21" s="16">
        <f t="shared" si="3"/>
        <v>39.9</v>
      </c>
      <c r="H21" s="16">
        <v>94</v>
      </c>
      <c r="I21" s="16">
        <f t="shared" si="4"/>
        <v>47</v>
      </c>
      <c r="J21" s="16">
        <f t="shared" si="2"/>
        <v>86.9</v>
      </c>
      <c r="K21" s="20"/>
    </row>
    <row r="22" spans="1:11" s="2" customFormat="1" ht="28.5" customHeight="1">
      <c r="A22" s="11">
        <v>20</v>
      </c>
      <c r="B22" s="12">
        <v>202107676</v>
      </c>
      <c r="C22" s="13" t="s">
        <v>39</v>
      </c>
      <c r="D22" s="14" t="s">
        <v>40</v>
      </c>
      <c r="E22" s="13" t="s">
        <v>44</v>
      </c>
      <c r="F22" s="15">
        <v>83.4</v>
      </c>
      <c r="G22" s="16">
        <f t="shared" si="3"/>
        <v>41.7</v>
      </c>
      <c r="H22" s="16">
        <v>90.2</v>
      </c>
      <c r="I22" s="16">
        <f t="shared" si="4"/>
        <v>45.1</v>
      </c>
      <c r="J22" s="16">
        <f t="shared" si="2"/>
        <v>86.80000000000001</v>
      </c>
      <c r="K22" s="20"/>
    </row>
    <row r="23" spans="1:11" s="2" customFormat="1" ht="28.5" customHeight="1">
      <c r="A23" s="11">
        <v>21</v>
      </c>
      <c r="B23" s="12">
        <v>202107773</v>
      </c>
      <c r="C23" s="13" t="s">
        <v>39</v>
      </c>
      <c r="D23" s="14" t="s">
        <v>40</v>
      </c>
      <c r="E23" s="13" t="s">
        <v>45</v>
      </c>
      <c r="F23" s="15">
        <v>79.7</v>
      </c>
      <c r="G23" s="16">
        <f t="shared" si="3"/>
        <v>39.85</v>
      </c>
      <c r="H23" s="16">
        <v>93.1</v>
      </c>
      <c r="I23" s="16">
        <f t="shared" si="4"/>
        <v>46.55</v>
      </c>
      <c r="J23" s="16">
        <f t="shared" si="2"/>
        <v>86.4</v>
      </c>
      <c r="K23" s="20"/>
    </row>
    <row r="24" spans="1:11" s="2" customFormat="1" ht="28.5" customHeight="1">
      <c r="A24" s="11">
        <v>22</v>
      </c>
      <c r="B24" s="12">
        <v>202107541</v>
      </c>
      <c r="C24" s="13" t="s">
        <v>39</v>
      </c>
      <c r="D24" s="14" t="s">
        <v>40</v>
      </c>
      <c r="E24" s="13" t="s">
        <v>46</v>
      </c>
      <c r="F24" s="15">
        <v>85</v>
      </c>
      <c r="G24" s="16">
        <f t="shared" si="3"/>
        <v>42.5</v>
      </c>
      <c r="H24" s="16">
        <v>87.2</v>
      </c>
      <c r="I24" s="16">
        <f t="shared" si="4"/>
        <v>43.6</v>
      </c>
      <c r="J24" s="16">
        <f t="shared" si="2"/>
        <v>86.1</v>
      </c>
      <c r="K24" s="20"/>
    </row>
    <row r="25" spans="1:11" s="2" customFormat="1" ht="28.5" customHeight="1">
      <c r="A25" s="11">
        <v>23</v>
      </c>
      <c r="B25" s="12">
        <v>202107558</v>
      </c>
      <c r="C25" s="13" t="s">
        <v>39</v>
      </c>
      <c r="D25" s="14" t="s">
        <v>40</v>
      </c>
      <c r="E25" s="13" t="s">
        <v>47</v>
      </c>
      <c r="F25" s="15">
        <v>82</v>
      </c>
      <c r="G25" s="16">
        <f t="shared" si="3"/>
        <v>41</v>
      </c>
      <c r="H25" s="16">
        <v>90</v>
      </c>
      <c r="I25" s="16">
        <f t="shared" si="4"/>
        <v>45</v>
      </c>
      <c r="J25" s="16">
        <f t="shared" si="2"/>
        <v>86</v>
      </c>
      <c r="K25" s="20"/>
    </row>
    <row r="26" spans="1:11" s="2" customFormat="1" ht="28.5" customHeight="1">
      <c r="A26" s="11">
        <v>24</v>
      </c>
      <c r="B26" s="12">
        <v>202107583</v>
      </c>
      <c r="C26" s="13" t="s">
        <v>39</v>
      </c>
      <c r="D26" s="14" t="s">
        <v>40</v>
      </c>
      <c r="E26" s="13" t="s">
        <v>48</v>
      </c>
      <c r="F26" s="15">
        <v>79.1</v>
      </c>
      <c r="G26" s="16">
        <f t="shared" si="3"/>
        <v>39.55</v>
      </c>
      <c r="H26" s="16">
        <v>90.8</v>
      </c>
      <c r="I26" s="16">
        <f t="shared" si="4"/>
        <v>45.4</v>
      </c>
      <c r="J26" s="16">
        <f t="shared" si="2"/>
        <v>84.94999999999999</v>
      </c>
      <c r="K26" s="20"/>
    </row>
    <row r="27" spans="1:11" s="2" customFormat="1" ht="28.5" customHeight="1">
      <c r="A27" s="11">
        <v>25</v>
      </c>
      <c r="B27" s="12">
        <v>202107737</v>
      </c>
      <c r="C27" s="13" t="s">
        <v>39</v>
      </c>
      <c r="D27" s="14" t="s">
        <v>40</v>
      </c>
      <c r="E27" s="13" t="s">
        <v>49</v>
      </c>
      <c r="F27" s="15">
        <v>74.1</v>
      </c>
      <c r="G27" s="16">
        <f aca="true" t="shared" si="5" ref="G27:G41">F27/2</f>
        <v>37.05</v>
      </c>
      <c r="H27" s="16">
        <v>93.1</v>
      </c>
      <c r="I27" s="16">
        <f aca="true" t="shared" si="6" ref="I27:I41">H27/2</f>
        <v>46.55</v>
      </c>
      <c r="J27" s="16">
        <f t="shared" si="2"/>
        <v>83.6</v>
      </c>
      <c r="K27" s="20"/>
    </row>
    <row r="28" spans="1:11" s="2" customFormat="1" ht="28.5" customHeight="1">
      <c r="A28" s="11">
        <v>26</v>
      </c>
      <c r="B28" s="12">
        <v>202107717</v>
      </c>
      <c r="C28" s="13" t="s">
        <v>39</v>
      </c>
      <c r="D28" s="14" t="s">
        <v>40</v>
      </c>
      <c r="E28" s="13" t="s">
        <v>50</v>
      </c>
      <c r="F28" s="15">
        <v>78.2</v>
      </c>
      <c r="G28" s="16">
        <f t="shared" si="5"/>
        <v>39.1</v>
      </c>
      <c r="H28" s="16">
        <v>88.8</v>
      </c>
      <c r="I28" s="16">
        <f t="shared" si="6"/>
        <v>44.4</v>
      </c>
      <c r="J28" s="16">
        <f t="shared" si="2"/>
        <v>83.5</v>
      </c>
      <c r="K28" s="20"/>
    </row>
    <row r="29" spans="1:11" s="2" customFormat="1" ht="28.5" customHeight="1">
      <c r="A29" s="11">
        <v>27</v>
      </c>
      <c r="B29" s="12">
        <v>202107632</v>
      </c>
      <c r="C29" s="13" t="s">
        <v>39</v>
      </c>
      <c r="D29" s="14" t="s">
        <v>40</v>
      </c>
      <c r="E29" s="13" t="s">
        <v>51</v>
      </c>
      <c r="F29" s="15">
        <v>74.6</v>
      </c>
      <c r="G29" s="16">
        <f t="shared" si="5"/>
        <v>37.3</v>
      </c>
      <c r="H29" s="16">
        <v>90.3</v>
      </c>
      <c r="I29" s="16">
        <f t="shared" si="6"/>
        <v>45.15</v>
      </c>
      <c r="J29" s="16">
        <f t="shared" si="2"/>
        <v>82.44999999999999</v>
      </c>
      <c r="K29" s="22"/>
    </row>
    <row r="30" spans="1:11" s="2" customFormat="1" ht="28.5" customHeight="1">
      <c r="A30" s="11">
        <v>28</v>
      </c>
      <c r="B30" s="12">
        <v>202107888</v>
      </c>
      <c r="C30" s="13" t="s">
        <v>52</v>
      </c>
      <c r="D30" s="14" t="s">
        <v>53</v>
      </c>
      <c r="E30" s="13" t="s">
        <v>54</v>
      </c>
      <c r="F30" s="16">
        <v>86.1</v>
      </c>
      <c r="G30" s="16">
        <f t="shared" si="5"/>
        <v>43.05</v>
      </c>
      <c r="H30" s="16">
        <v>85.7</v>
      </c>
      <c r="I30" s="16">
        <f t="shared" si="6"/>
        <v>42.85</v>
      </c>
      <c r="J30" s="16">
        <f t="shared" si="2"/>
        <v>85.9</v>
      </c>
      <c r="K30" s="20"/>
    </row>
    <row r="31" spans="1:11" s="2" customFormat="1" ht="28.5" customHeight="1">
      <c r="A31" s="11">
        <v>29</v>
      </c>
      <c r="B31" s="12">
        <v>202107900</v>
      </c>
      <c r="C31" s="13" t="s">
        <v>52</v>
      </c>
      <c r="D31" s="14" t="s">
        <v>53</v>
      </c>
      <c r="E31" s="13" t="s">
        <v>55</v>
      </c>
      <c r="F31" s="16">
        <v>83.9</v>
      </c>
      <c r="G31" s="16">
        <f t="shared" si="5"/>
        <v>41.95</v>
      </c>
      <c r="H31" s="16">
        <v>83.1</v>
      </c>
      <c r="I31" s="16">
        <f t="shared" si="6"/>
        <v>41.55</v>
      </c>
      <c r="J31" s="16">
        <f t="shared" si="2"/>
        <v>83.5</v>
      </c>
      <c r="K31" s="20"/>
    </row>
    <row r="32" spans="1:11" s="2" customFormat="1" ht="28.5" customHeight="1">
      <c r="A32" s="11">
        <v>30</v>
      </c>
      <c r="B32" s="12">
        <v>202107802</v>
      </c>
      <c r="C32" s="13" t="s">
        <v>52</v>
      </c>
      <c r="D32" s="14" t="s">
        <v>53</v>
      </c>
      <c r="E32" s="13" t="s">
        <v>56</v>
      </c>
      <c r="F32" s="16">
        <v>76</v>
      </c>
      <c r="G32" s="16">
        <f t="shared" si="5"/>
        <v>38</v>
      </c>
      <c r="H32" s="16">
        <v>87.4</v>
      </c>
      <c r="I32" s="16">
        <f t="shared" si="6"/>
        <v>43.7</v>
      </c>
      <c r="J32" s="16">
        <f t="shared" si="2"/>
        <v>81.7</v>
      </c>
      <c r="K32" s="20"/>
    </row>
    <row r="33" spans="1:11" s="2" customFormat="1" ht="28.5" customHeight="1">
      <c r="A33" s="11">
        <v>31</v>
      </c>
      <c r="B33" s="12">
        <v>202107799</v>
      </c>
      <c r="C33" s="13" t="s">
        <v>52</v>
      </c>
      <c r="D33" s="14" t="s">
        <v>53</v>
      </c>
      <c r="E33" s="13" t="s">
        <v>57</v>
      </c>
      <c r="F33" s="16">
        <v>79.9</v>
      </c>
      <c r="G33" s="16">
        <f t="shared" si="5"/>
        <v>39.95</v>
      </c>
      <c r="H33" s="16">
        <v>81.6</v>
      </c>
      <c r="I33" s="16">
        <f t="shared" si="6"/>
        <v>40.8</v>
      </c>
      <c r="J33" s="16">
        <f t="shared" si="2"/>
        <v>80.75</v>
      </c>
      <c r="K33" s="20"/>
    </row>
    <row r="34" spans="1:11" s="2" customFormat="1" ht="28.5" customHeight="1">
      <c r="A34" s="11">
        <v>32</v>
      </c>
      <c r="B34" s="12">
        <v>202107847</v>
      </c>
      <c r="C34" s="13" t="s">
        <v>52</v>
      </c>
      <c r="D34" s="14" t="s">
        <v>53</v>
      </c>
      <c r="E34" s="13" t="s">
        <v>58</v>
      </c>
      <c r="F34" s="16">
        <v>80.6</v>
      </c>
      <c r="G34" s="16">
        <f t="shared" si="5"/>
        <v>40.3</v>
      </c>
      <c r="H34" s="16">
        <v>79.3</v>
      </c>
      <c r="I34" s="16">
        <f t="shared" si="6"/>
        <v>39.65</v>
      </c>
      <c r="J34" s="16">
        <f t="shared" si="2"/>
        <v>79.94999999999999</v>
      </c>
      <c r="K34" s="20"/>
    </row>
    <row r="35" spans="1:11" s="2" customFormat="1" ht="28.5" customHeight="1">
      <c r="A35" s="11">
        <v>33</v>
      </c>
      <c r="B35" s="12">
        <v>202107853</v>
      </c>
      <c r="C35" s="13" t="s">
        <v>52</v>
      </c>
      <c r="D35" s="14" t="s">
        <v>53</v>
      </c>
      <c r="E35" s="13" t="s">
        <v>59</v>
      </c>
      <c r="F35" s="16">
        <v>76.8</v>
      </c>
      <c r="G35" s="16">
        <f t="shared" si="5"/>
        <v>38.4</v>
      </c>
      <c r="H35" s="16">
        <v>81.1</v>
      </c>
      <c r="I35" s="16">
        <f t="shared" si="6"/>
        <v>40.55</v>
      </c>
      <c r="J35" s="16">
        <f t="shared" si="2"/>
        <v>78.94999999999999</v>
      </c>
      <c r="K35" s="20"/>
    </row>
    <row r="36" spans="1:11" s="2" customFormat="1" ht="28.5" customHeight="1">
      <c r="A36" s="11">
        <v>34</v>
      </c>
      <c r="B36" s="12">
        <v>202107881</v>
      </c>
      <c r="C36" s="13" t="s">
        <v>52</v>
      </c>
      <c r="D36" s="14" t="s">
        <v>53</v>
      </c>
      <c r="E36" s="13" t="s">
        <v>60</v>
      </c>
      <c r="F36" s="16">
        <v>74.3</v>
      </c>
      <c r="G36" s="16">
        <f t="shared" si="5"/>
        <v>37.15</v>
      </c>
      <c r="H36" s="16">
        <v>83.4</v>
      </c>
      <c r="I36" s="16">
        <f t="shared" si="6"/>
        <v>41.7</v>
      </c>
      <c r="J36" s="16">
        <f t="shared" si="2"/>
        <v>78.85</v>
      </c>
      <c r="K36" s="20"/>
    </row>
    <row r="37" spans="1:11" ht="28.5" customHeight="1">
      <c r="A37" s="11">
        <v>35</v>
      </c>
      <c r="B37" s="12">
        <v>202107828</v>
      </c>
      <c r="C37" s="13" t="s">
        <v>52</v>
      </c>
      <c r="D37" s="14" t="s">
        <v>53</v>
      </c>
      <c r="E37" s="13" t="s">
        <v>61</v>
      </c>
      <c r="F37" s="16">
        <v>73.3</v>
      </c>
      <c r="G37" s="16">
        <f t="shared" si="5"/>
        <v>36.65</v>
      </c>
      <c r="H37" s="16">
        <v>83.1</v>
      </c>
      <c r="I37" s="16">
        <f t="shared" si="6"/>
        <v>41.55</v>
      </c>
      <c r="J37" s="16">
        <f t="shared" si="2"/>
        <v>78.19999999999999</v>
      </c>
      <c r="K37" s="20"/>
    </row>
    <row r="38" spans="1:11" ht="28.5" customHeight="1">
      <c r="A38" s="11">
        <v>36</v>
      </c>
      <c r="B38" s="12">
        <v>202107805</v>
      </c>
      <c r="C38" s="13" t="s">
        <v>52</v>
      </c>
      <c r="D38" s="14" t="s">
        <v>53</v>
      </c>
      <c r="E38" s="13" t="s">
        <v>62</v>
      </c>
      <c r="F38" s="16">
        <v>72.6</v>
      </c>
      <c r="G38" s="16">
        <f t="shared" si="5"/>
        <v>36.3</v>
      </c>
      <c r="H38" s="16">
        <v>83.8</v>
      </c>
      <c r="I38" s="16">
        <f t="shared" si="6"/>
        <v>41.9</v>
      </c>
      <c r="J38" s="16">
        <f t="shared" si="2"/>
        <v>78.19999999999999</v>
      </c>
      <c r="K38" s="20"/>
    </row>
    <row r="39" spans="1:11" ht="28.5" customHeight="1">
      <c r="A39" s="11">
        <v>37</v>
      </c>
      <c r="B39" s="12">
        <v>202107812</v>
      </c>
      <c r="C39" s="13" t="s">
        <v>52</v>
      </c>
      <c r="D39" s="14" t="s">
        <v>53</v>
      </c>
      <c r="E39" s="13" t="s">
        <v>63</v>
      </c>
      <c r="F39" s="16">
        <v>74.9</v>
      </c>
      <c r="G39" s="16">
        <f t="shared" si="5"/>
        <v>37.45</v>
      </c>
      <c r="H39" s="16">
        <v>80.2</v>
      </c>
      <c r="I39" s="16">
        <f t="shared" si="6"/>
        <v>40.1</v>
      </c>
      <c r="J39" s="16">
        <f t="shared" si="2"/>
        <v>77.55000000000001</v>
      </c>
      <c r="K39" s="20"/>
    </row>
    <row r="40" spans="1:11" ht="28.5" customHeight="1">
      <c r="A40" s="11">
        <v>38</v>
      </c>
      <c r="B40" s="12">
        <v>202107861</v>
      </c>
      <c r="C40" s="13" t="s">
        <v>52</v>
      </c>
      <c r="D40" s="14" t="s">
        <v>53</v>
      </c>
      <c r="E40" s="13" t="s">
        <v>64</v>
      </c>
      <c r="F40" s="16">
        <v>74.2</v>
      </c>
      <c r="G40" s="16">
        <f t="shared" si="5"/>
        <v>37.1</v>
      </c>
      <c r="H40" s="16">
        <v>80.9</v>
      </c>
      <c r="I40" s="16">
        <f t="shared" si="6"/>
        <v>40.45</v>
      </c>
      <c r="J40" s="16">
        <f t="shared" si="2"/>
        <v>77.55000000000001</v>
      </c>
      <c r="K40" s="20"/>
    </row>
    <row r="41" spans="1:11" ht="28.5" customHeight="1">
      <c r="A41" s="11">
        <v>39</v>
      </c>
      <c r="B41" s="12">
        <v>202107844</v>
      </c>
      <c r="C41" s="13" t="s">
        <v>52</v>
      </c>
      <c r="D41" s="14" t="s">
        <v>53</v>
      </c>
      <c r="E41" s="13" t="s">
        <v>65</v>
      </c>
      <c r="F41" s="16">
        <v>71.7</v>
      </c>
      <c r="G41" s="16">
        <f t="shared" si="5"/>
        <v>35.85</v>
      </c>
      <c r="H41" s="16">
        <v>83.4</v>
      </c>
      <c r="I41" s="16">
        <f t="shared" si="6"/>
        <v>41.7</v>
      </c>
      <c r="J41" s="16">
        <f t="shared" si="2"/>
        <v>77.55000000000001</v>
      </c>
      <c r="K41" s="22"/>
    </row>
    <row r="42" spans="1:11" ht="28.5" customHeight="1">
      <c r="A42" s="11">
        <v>40</v>
      </c>
      <c r="B42" s="12">
        <v>202107097</v>
      </c>
      <c r="C42" s="13" t="s">
        <v>66</v>
      </c>
      <c r="D42" s="14" t="s">
        <v>67</v>
      </c>
      <c r="E42" s="13" t="s">
        <v>68</v>
      </c>
      <c r="F42" s="15">
        <v>67.05000000000001</v>
      </c>
      <c r="G42" s="15">
        <f>F42*0.5</f>
        <v>33.525000000000006</v>
      </c>
      <c r="H42" s="16">
        <v>87.4</v>
      </c>
      <c r="I42" s="19">
        <f>H42*0.5</f>
        <v>43.7</v>
      </c>
      <c r="J42" s="19">
        <f t="shared" si="2"/>
        <v>77.22500000000001</v>
      </c>
      <c r="K42" s="20"/>
    </row>
    <row r="43" spans="1:11" ht="31.5" customHeight="1">
      <c r="A43" s="11">
        <v>41</v>
      </c>
      <c r="B43" s="12">
        <v>202107224</v>
      </c>
      <c r="C43" s="13" t="s">
        <v>69</v>
      </c>
      <c r="D43" s="14" t="s">
        <v>70</v>
      </c>
      <c r="E43" s="13" t="s">
        <v>71</v>
      </c>
      <c r="F43" s="16">
        <v>85.7</v>
      </c>
      <c r="G43" s="16">
        <f>F43/2</f>
        <v>42.85</v>
      </c>
      <c r="H43" s="16">
        <v>82.8</v>
      </c>
      <c r="I43" s="16">
        <f>H43/2</f>
        <v>41.4</v>
      </c>
      <c r="J43" s="16">
        <f t="shared" si="2"/>
        <v>84.25</v>
      </c>
      <c r="K43" s="20"/>
    </row>
    <row r="44" spans="1:11" ht="28.5">
      <c r="A44" s="11">
        <v>42</v>
      </c>
      <c r="B44" s="12">
        <v>202107399</v>
      </c>
      <c r="C44" s="13" t="s">
        <v>72</v>
      </c>
      <c r="D44" s="14" t="s">
        <v>73</v>
      </c>
      <c r="E44" s="13" t="s">
        <v>74</v>
      </c>
      <c r="F44" s="16">
        <v>92.7</v>
      </c>
      <c r="G44" s="16">
        <f>F44/2</f>
        <v>46.35</v>
      </c>
      <c r="H44" s="16">
        <v>86.8</v>
      </c>
      <c r="I44" s="16">
        <f>H44/2</f>
        <v>43.4</v>
      </c>
      <c r="J44" s="16">
        <f t="shared" si="2"/>
        <v>89.75</v>
      </c>
      <c r="K44" s="22"/>
    </row>
    <row r="45" spans="1:21" s="3" customFormat="1" ht="28.5" customHeight="1">
      <c r="A45" s="11">
        <v>43</v>
      </c>
      <c r="B45" s="12">
        <v>202107063</v>
      </c>
      <c r="C45" s="13" t="s">
        <v>75</v>
      </c>
      <c r="D45" s="14" t="s">
        <v>76</v>
      </c>
      <c r="E45" s="13" t="s">
        <v>77</v>
      </c>
      <c r="F45" s="16">
        <v>50.05</v>
      </c>
      <c r="G45" s="16">
        <v>25.025</v>
      </c>
      <c r="H45" s="16">
        <v>84.8</v>
      </c>
      <c r="I45" s="16">
        <v>42.4</v>
      </c>
      <c r="J45" s="16">
        <v>67.425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s="3" customFormat="1" ht="28.5" customHeight="1">
      <c r="A46" s="11">
        <v>44</v>
      </c>
      <c r="B46" s="12">
        <v>202107066</v>
      </c>
      <c r="C46" s="13" t="s">
        <v>75</v>
      </c>
      <c r="D46" s="14" t="s">
        <v>76</v>
      </c>
      <c r="E46" s="13" t="s">
        <v>78</v>
      </c>
      <c r="F46" s="16">
        <v>54.3</v>
      </c>
      <c r="G46" s="16">
        <v>27.15</v>
      </c>
      <c r="H46" s="16">
        <v>86.5</v>
      </c>
      <c r="I46" s="16">
        <v>43.25</v>
      </c>
      <c r="J46" s="16">
        <v>70.4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 s="4" customFormat="1" ht="28.5" customHeight="1">
      <c r="A47" s="11">
        <v>45</v>
      </c>
      <c r="B47" s="12">
        <v>202107166</v>
      </c>
      <c r="C47" s="13" t="s">
        <v>75</v>
      </c>
      <c r="D47" s="14" t="s">
        <v>79</v>
      </c>
      <c r="E47" s="13" t="s">
        <v>80</v>
      </c>
      <c r="F47" s="16">
        <v>83.4</v>
      </c>
      <c r="G47" s="16">
        <v>41.7</v>
      </c>
      <c r="H47" s="16">
        <v>83.2</v>
      </c>
      <c r="I47" s="16">
        <v>41.6</v>
      </c>
      <c r="J47" s="16">
        <v>83.3</v>
      </c>
      <c r="K47" s="3"/>
      <c r="L47" s="23"/>
      <c r="M47" s="23"/>
      <c r="N47" s="23"/>
      <c r="O47" s="23"/>
      <c r="P47" s="23"/>
      <c r="Q47" s="23"/>
      <c r="R47" s="23"/>
      <c r="S47" s="23"/>
      <c r="T47" s="23"/>
      <c r="U47" s="23"/>
    </row>
  </sheetData>
  <sheetProtection/>
  <mergeCells count="1">
    <mergeCell ref="A1:K1"/>
  </mergeCells>
  <printOptions/>
  <pageMargins left="0.3576388888888889" right="0.35763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荣泽睿</cp:lastModifiedBy>
  <dcterms:created xsi:type="dcterms:W3CDTF">2016-12-02T08:54:00Z</dcterms:created>
  <dcterms:modified xsi:type="dcterms:W3CDTF">2021-10-30T10:47:57Z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DCA23C6456434155B5F58CB131494256</vt:lpwstr>
  </property>
</Properties>
</file>