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Sheet1!$B$2:$L$65167</definedName>
  </definedNames>
  <calcPr calcId="144525"/>
</workbook>
</file>

<file path=xl/sharedStrings.xml><?xml version="1.0" encoding="utf-8"?>
<sst xmlns="http://schemas.openxmlformats.org/spreadsheetml/2006/main" count="220" uniqueCount="123">
  <si>
    <t>附件2</t>
  </si>
  <si>
    <t>2021年涧西区公开招聘小学教师进入面试人员名单</t>
  </si>
  <si>
    <t>序号</t>
  </si>
  <si>
    <t>准考证号</t>
  </si>
  <si>
    <t>姓名</t>
  </si>
  <si>
    <t>报考职位</t>
  </si>
  <si>
    <t>教育理论知识</t>
  </si>
  <si>
    <t>折合分</t>
  </si>
  <si>
    <t>专业知识</t>
  </si>
  <si>
    <t>笔试卷面成绩</t>
  </si>
  <si>
    <t>加分</t>
  </si>
  <si>
    <t>笔试成绩</t>
  </si>
  <si>
    <t>备注</t>
  </si>
  <si>
    <t>王爽</t>
  </si>
  <si>
    <t>小学语文A</t>
  </si>
  <si>
    <t>左佳琪</t>
  </si>
  <si>
    <t>简春毅</t>
  </si>
  <si>
    <t>焦婵媛</t>
  </si>
  <si>
    <t>孙紫嫣</t>
  </si>
  <si>
    <t>卢会娟</t>
  </si>
  <si>
    <t>李灵玉</t>
  </si>
  <si>
    <t>李馨</t>
  </si>
  <si>
    <t>任艳飞</t>
  </si>
  <si>
    <t>崔睿琪</t>
  </si>
  <si>
    <t>吴艺涵</t>
  </si>
  <si>
    <t>刘琪玮</t>
  </si>
  <si>
    <t>袁春秀</t>
  </si>
  <si>
    <t>樊苗苗</t>
  </si>
  <si>
    <t>赵钥莹</t>
  </si>
  <si>
    <t>赵福乐</t>
  </si>
  <si>
    <t>周优</t>
  </si>
  <si>
    <t>王斐斐</t>
  </si>
  <si>
    <t>杨淑君</t>
  </si>
  <si>
    <t>崔艳杰</t>
  </si>
  <si>
    <t>于佳佳</t>
  </si>
  <si>
    <t>杨青静</t>
  </si>
  <si>
    <t>徐梦雨</t>
  </si>
  <si>
    <t>毛宇冉</t>
  </si>
  <si>
    <t>赵娟汐</t>
  </si>
  <si>
    <t>何静怡</t>
  </si>
  <si>
    <t>刘慧芳</t>
  </si>
  <si>
    <t>任凡</t>
  </si>
  <si>
    <t>张瑶</t>
  </si>
  <si>
    <t>史雅鑫</t>
  </si>
  <si>
    <t>姚雅梅</t>
  </si>
  <si>
    <t>王昊</t>
  </si>
  <si>
    <t>董笑可</t>
  </si>
  <si>
    <t>李宫媛</t>
  </si>
  <si>
    <t>路韵琪</t>
  </si>
  <si>
    <t>陈玉姣</t>
  </si>
  <si>
    <t>王芳</t>
  </si>
  <si>
    <t>王静</t>
  </si>
  <si>
    <t>庞雪霏</t>
  </si>
  <si>
    <t>王明珠</t>
  </si>
  <si>
    <t>张甜甜</t>
  </si>
  <si>
    <t>陈婧妤</t>
  </si>
  <si>
    <t>上官韩梅</t>
  </si>
  <si>
    <t>递补</t>
  </si>
  <si>
    <t>牛君丹</t>
  </si>
  <si>
    <t>袁伟杰</t>
  </si>
  <si>
    <t>小学语文B</t>
  </si>
  <si>
    <t>王雨薇</t>
  </si>
  <si>
    <t>郭金飞</t>
  </si>
  <si>
    <t>聂阳漾</t>
  </si>
  <si>
    <t>李家旭</t>
  </si>
  <si>
    <t>范佳佳</t>
  </si>
  <si>
    <t>孙梦莉</t>
  </si>
  <si>
    <t>王培培</t>
  </si>
  <si>
    <t>杨帆</t>
  </si>
  <si>
    <t>任志兰</t>
  </si>
  <si>
    <t>张茜茜</t>
  </si>
  <si>
    <t>刘星</t>
  </si>
  <si>
    <t>王夏尧</t>
  </si>
  <si>
    <t>小学数学A</t>
  </si>
  <si>
    <t>高妮</t>
  </si>
  <si>
    <t>符玉琦</t>
  </si>
  <si>
    <t>马雪莹</t>
  </si>
  <si>
    <t>刘瑞数</t>
  </si>
  <si>
    <t>李小华</t>
  </si>
  <si>
    <t>张梦佳</t>
  </si>
  <si>
    <t>董灿灿</t>
  </si>
  <si>
    <t>刘孝飞</t>
  </si>
  <si>
    <t>李晓丹</t>
  </si>
  <si>
    <t>高伊柔</t>
  </si>
  <si>
    <t>潘家慧</t>
  </si>
  <si>
    <t>雷鸽</t>
  </si>
  <si>
    <t>拓宁</t>
  </si>
  <si>
    <t>王甜甜</t>
  </si>
  <si>
    <t>孙焕锋</t>
  </si>
  <si>
    <t>小学数学B</t>
  </si>
  <si>
    <t>许小娜</t>
  </si>
  <si>
    <t>钞琦</t>
  </si>
  <si>
    <t>刘海帆</t>
  </si>
  <si>
    <t>小学英语A</t>
  </si>
  <si>
    <t>张亚净</t>
  </si>
  <si>
    <t>牛珊珊</t>
  </si>
  <si>
    <t>赵义雷</t>
  </si>
  <si>
    <t>刘方冰</t>
  </si>
  <si>
    <t>刘帅帅</t>
  </si>
  <si>
    <t>周钰佩</t>
  </si>
  <si>
    <t>王娅姗</t>
  </si>
  <si>
    <t>周佳琳</t>
  </si>
  <si>
    <t>闫灿莹</t>
  </si>
  <si>
    <t>小学英语B</t>
  </si>
  <si>
    <t>刘崔利</t>
  </si>
  <si>
    <t>林亚星</t>
  </si>
  <si>
    <t>闫金歌</t>
  </si>
  <si>
    <t>小学体育A</t>
  </si>
  <si>
    <t>李文启</t>
  </si>
  <si>
    <t>卫江文</t>
  </si>
  <si>
    <t>王若雪</t>
  </si>
  <si>
    <t>李楚楚</t>
  </si>
  <si>
    <t>郝望港</t>
  </si>
  <si>
    <t>卢国乾</t>
  </si>
  <si>
    <t>小学体育B</t>
  </si>
  <si>
    <t>赵冉</t>
  </si>
  <si>
    <t>杜怡帆</t>
  </si>
  <si>
    <t>小学音乐</t>
  </si>
  <si>
    <t>郭博言</t>
  </si>
  <si>
    <t>杨青育</t>
  </si>
  <si>
    <t>李文雅</t>
  </si>
  <si>
    <t>小学特殊教育</t>
  </si>
  <si>
    <t>索亚西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</si>
</sst>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00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仿宋_GB2312"/>
      <charset val="134"/>
    </font>
    <font>
      <sz val="12"/>
      <color theme="1"/>
      <name val="宋体"/>
      <charset val="134"/>
      <scheme val="minor"/>
    </font>
    <font>
      <b/>
      <sz val="16"/>
      <color indexed="8"/>
      <name val="仿宋_GB2312"/>
      <charset val="134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176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167"/>
  <sheetViews>
    <sheetView tabSelected="1" workbookViewId="0">
      <selection activeCell="O26" sqref="O26"/>
    </sheetView>
  </sheetViews>
  <sheetFormatPr defaultColWidth="9" defaultRowHeight="13.5"/>
  <cols>
    <col min="1" max="1" width="3.75" style="1" customWidth="1"/>
    <col min="2" max="2" width="15.6333333333333" style="2" customWidth="1"/>
    <col min="3" max="3" width="9" style="2"/>
    <col min="4" max="4" width="22.3833333333333" style="2" customWidth="1"/>
    <col min="5" max="5" width="12.1333333333333" style="2" customWidth="1"/>
    <col min="6" max="6" width="9.38333333333333" style="2"/>
    <col min="7" max="7" width="9" style="2"/>
    <col min="8" max="8" width="9.38333333333333" style="2"/>
    <col min="9" max="9" width="12.3833333333333" style="1" customWidth="1"/>
    <col min="10" max="10" width="8.25" style="1" customWidth="1"/>
    <col min="11" max="11" width="11.25" style="3" customWidth="1"/>
    <col min="12" max="12" width="11.25" style="4" customWidth="1"/>
    <col min="13" max="16384" width="9" style="2"/>
  </cols>
  <sheetData>
    <row r="1" spans="1:2">
      <c r="A1" s="5" t="s">
        <v>0</v>
      </c>
      <c r="B1" s="6"/>
    </row>
    <row r="2" ht="27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6"/>
    </row>
    <row r="3" ht="18" customHeight="1" spans="1: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7</v>
      </c>
      <c r="I3" s="8" t="s">
        <v>9</v>
      </c>
      <c r="J3" s="8" t="s">
        <v>10</v>
      </c>
      <c r="K3" s="17" t="s">
        <v>11</v>
      </c>
      <c r="L3" s="8" t="s">
        <v>12</v>
      </c>
    </row>
    <row r="4" ht="18" customHeight="1" spans="1:12">
      <c r="A4" s="9">
        <v>1</v>
      </c>
      <c r="B4" s="10">
        <v>92101131516</v>
      </c>
      <c r="C4" s="11" t="s">
        <v>13</v>
      </c>
      <c r="D4" s="11" t="s">
        <v>14</v>
      </c>
      <c r="E4" s="11">
        <v>79.75</v>
      </c>
      <c r="F4" s="12">
        <v>31.9</v>
      </c>
      <c r="G4" s="11">
        <v>65.7</v>
      </c>
      <c r="H4" s="12">
        <v>39.42</v>
      </c>
      <c r="I4" s="18">
        <v>71.32</v>
      </c>
      <c r="J4" s="9"/>
      <c r="K4" s="19">
        <f>I4</f>
        <v>71.32</v>
      </c>
      <c r="L4" s="20"/>
    </row>
    <row r="5" ht="18" customHeight="1" spans="1:12">
      <c r="A5" s="9">
        <v>2</v>
      </c>
      <c r="B5" s="10">
        <v>92101133027</v>
      </c>
      <c r="C5" s="11" t="s">
        <v>15</v>
      </c>
      <c r="D5" s="11" t="s">
        <v>14</v>
      </c>
      <c r="E5" s="11">
        <v>80.55</v>
      </c>
      <c r="F5" s="12">
        <v>32.22</v>
      </c>
      <c r="G5" s="11">
        <v>60.5</v>
      </c>
      <c r="H5" s="12">
        <v>36.3</v>
      </c>
      <c r="I5" s="18">
        <v>68.52</v>
      </c>
      <c r="J5" s="9"/>
      <c r="K5" s="19">
        <f t="shared" ref="K5:K49" si="0">I5</f>
        <v>68.52</v>
      </c>
      <c r="L5" s="20"/>
    </row>
    <row r="6" ht="18" customHeight="1" spans="1:12">
      <c r="A6" s="9">
        <v>3</v>
      </c>
      <c r="B6" s="10">
        <v>92101132022</v>
      </c>
      <c r="C6" s="11" t="s">
        <v>16</v>
      </c>
      <c r="D6" s="11" t="s">
        <v>14</v>
      </c>
      <c r="E6" s="11">
        <v>85.6</v>
      </c>
      <c r="F6" s="12">
        <v>34.24</v>
      </c>
      <c r="G6" s="11">
        <v>56.85</v>
      </c>
      <c r="H6" s="12">
        <v>34.11</v>
      </c>
      <c r="I6" s="18">
        <v>68.35</v>
      </c>
      <c r="J6" s="9"/>
      <c r="K6" s="19">
        <f t="shared" si="0"/>
        <v>68.35</v>
      </c>
      <c r="L6" s="20"/>
    </row>
    <row r="7" ht="18" customHeight="1" spans="1:12">
      <c r="A7" s="9">
        <v>4</v>
      </c>
      <c r="B7" s="10">
        <v>92101132209</v>
      </c>
      <c r="C7" s="11" t="s">
        <v>17</v>
      </c>
      <c r="D7" s="11" t="s">
        <v>14</v>
      </c>
      <c r="E7" s="11">
        <v>74.6</v>
      </c>
      <c r="F7" s="12">
        <v>29.84</v>
      </c>
      <c r="G7" s="11">
        <v>63.2</v>
      </c>
      <c r="H7" s="12">
        <v>37.92</v>
      </c>
      <c r="I7" s="18">
        <v>67.76</v>
      </c>
      <c r="J7" s="9"/>
      <c r="K7" s="19">
        <f t="shared" si="0"/>
        <v>67.76</v>
      </c>
      <c r="L7" s="20"/>
    </row>
    <row r="8" ht="18" customHeight="1" spans="1:12">
      <c r="A8" s="9">
        <v>5</v>
      </c>
      <c r="B8" s="10">
        <v>92101131605</v>
      </c>
      <c r="C8" s="11" t="s">
        <v>18</v>
      </c>
      <c r="D8" s="11" t="s">
        <v>14</v>
      </c>
      <c r="E8" s="11">
        <v>78.85</v>
      </c>
      <c r="F8" s="12">
        <v>31.54</v>
      </c>
      <c r="G8" s="11">
        <v>60.35</v>
      </c>
      <c r="H8" s="12">
        <v>36.21</v>
      </c>
      <c r="I8" s="18">
        <v>67.75</v>
      </c>
      <c r="J8" s="9"/>
      <c r="K8" s="19">
        <f t="shared" si="0"/>
        <v>67.75</v>
      </c>
      <c r="L8" s="20"/>
    </row>
    <row r="9" ht="18" customHeight="1" spans="1:12">
      <c r="A9" s="9">
        <v>6</v>
      </c>
      <c r="B9" s="10">
        <v>92101133029</v>
      </c>
      <c r="C9" s="11" t="s">
        <v>19</v>
      </c>
      <c r="D9" s="11" t="s">
        <v>14</v>
      </c>
      <c r="E9" s="11">
        <v>82.75</v>
      </c>
      <c r="F9" s="12">
        <v>33.1</v>
      </c>
      <c r="G9" s="11">
        <v>57.45</v>
      </c>
      <c r="H9" s="12">
        <v>34.47</v>
      </c>
      <c r="I9" s="18">
        <v>67.57</v>
      </c>
      <c r="J9" s="9"/>
      <c r="K9" s="19">
        <f t="shared" si="0"/>
        <v>67.57</v>
      </c>
      <c r="L9" s="20"/>
    </row>
    <row r="10" ht="18" customHeight="1" spans="1:12">
      <c r="A10" s="9">
        <v>7</v>
      </c>
      <c r="B10" s="10">
        <v>92101133028</v>
      </c>
      <c r="C10" s="11" t="s">
        <v>20</v>
      </c>
      <c r="D10" s="11" t="s">
        <v>14</v>
      </c>
      <c r="E10" s="11">
        <v>80.55</v>
      </c>
      <c r="F10" s="12">
        <v>32.22</v>
      </c>
      <c r="G10" s="11">
        <v>58.65</v>
      </c>
      <c r="H10" s="12">
        <v>35.19</v>
      </c>
      <c r="I10" s="18">
        <v>67.41</v>
      </c>
      <c r="J10" s="9"/>
      <c r="K10" s="19">
        <f t="shared" si="0"/>
        <v>67.41</v>
      </c>
      <c r="L10" s="20"/>
    </row>
    <row r="11" ht="18" customHeight="1" spans="1:12">
      <c r="A11" s="9">
        <v>8</v>
      </c>
      <c r="B11" s="10">
        <v>92101131130</v>
      </c>
      <c r="C11" s="11" t="s">
        <v>21</v>
      </c>
      <c r="D11" s="11" t="s">
        <v>14</v>
      </c>
      <c r="E11" s="11">
        <v>83.25</v>
      </c>
      <c r="F11" s="12">
        <v>33.3</v>
      </c>
      <c r="G11" s="11">
        <v>56.2</v>
      </c>
      <c r="H11" s="12">
        <v>33.72</v>
      </c>
      <c r="I11" s="18">
        <v>67.02</v>
      </c>
      <c r="J11" s="9"/>
      <c r="K11" s="19">
        <f t="shared" si="0"/>
        <v>67.02</v>
      </c>
      <c r="L11" s="20"/>
    </row>
    <row r="12" ht="18" customHeight="1" spans="1:12">
      <c r="A12" s="9">
        <v>9</v>
      </c>
      <c r="B12" s="10">
        <v>92101131802</v>
      </c>
      <c r="C12" s="11" t="s">
        <v>22</v>
      </c>
      <c r="D12" s="11" t="s">
        <v>14</v>
      </c>
      <c r="E12" s="11">
        <v>78.65</v>
      </c>
      <c r="F12" s="12">
        <v>31.46</v>
      </c>
      <c r="G12" s="11">
        <v>59.05</v>
      </c>
      <c r="H12" s="12">
        <v>35.43</v>
      </c>
      <c r="I12" s="18">
        <v>66.89</v>
      </c>
      <c r="J12" s="9"/>
      <c r="K12" s="19">
        <f t="shared" si="0"/>
        <v>66.89</v>
      </c>
      <c r="L12" s="20"/>
    </row>
    <row r="13" ht="18" customHeight="1" spans="1:12">
      <c r="A13" s="9">
        <v>10</v>
      </c>
      <c r="B13" s="10">
        <v>92101131714</v>
      </c>
      <c r="C13" s="11" t="s">
        <v>23</v>
      </c>
      <c r="D13" s="11" t="s">
        <v>14</v>
      </c>
      <c r="E13" s="11">
        <v>86.95</v>
      </c>
      <c r="F13" s="12">
        <v>34.78</v>
      </c>
      <c r="G13" s="11">
        <v>52.6</v>
      </c>
      <c r="H13" s="12">
        <v>31.56</v>
      </c>
      <c r="I13" s="18">
        <v>66.34</v>
      </c>
      <c r="J13" s="9"/>
      <c r="K13" s="19">
        <f t="shared" si="0"/>
        <v>66.34</v>
      </c>
      <c r="L13" s="20"/>
    </row>
    <row r="14" ht="18" customHeight="1" spans="1:12">
      <c r="A14" s="9">
        <v>11</v>
      </c>
      <c r="B14" s="10">
        <v>92101133015</v>
      </c>
      <c r="C14" s="11" t="s">
        <v>24</v>
      </c>
      <c r="D14" s="11" t="s">
        <v>14</v>
      </c>
      <c r="E14" s="11">
        <v>78.45</v>
      </c>
      <c r="F14" s="12">
        <v>31.38</v>
      </c>
      <c r="G14" s="11">
        <v>57.95</v>
      </c>
      <c r="H14" s="12">
        <v>34.77</v>
      </c>
      <c r="I14" s="18">
        <v>66.15</v>
      </c>
      <c r="J14" s="9"/>
      <c r="K14" s="19">
        <f t="shared" si="0"/>
        <v>66.15</v>
      </c>
      <c r="L14" s="20"/>
    </row>
    <row r="15" ht="18" customHeight="1" spans="1:12">
      <c r="A15" s="9">
        <v>12</v>
      </c>
      <c r="B15" s="10">
        <v>92101131612</v>
      </c>
      <c r="C15" s="11" t="s">
        <v>25</v>
      </c>
      <c r="D15" s="11" t="s">
        <v>14</v>
      </c>
      <c r="E15" s="11">
        <v>77.15</v>
      </c>
      <c r="F15" s="12">
        <v>30.86</v>
      </c>
      <c r="G15" s="11">
        <v>58.8</v>
      </c>
      <c r="H15" s="12">
        <v>35.28</v>
      </c>
      <c r="I15" s="18">
        <v>66.14</v>
      </c>
      <c r="J15" s="9"/>
      <c r="K15" s="19">
        <f t="shared" si="0"/>
        <v>66.14</v>
      </c>
      <c r="L15" s="20"/>
    </row>
    <row r="16" ht="18" customHeight="1" spans="1:12">
      <c r="A16" s="9">
        <v>13</v>
      </c>
      <c r="B16" s="10">
        <v>92101131311</v>
      </c>
      <c r="C16" s="11" t="s">
        <v>26</v>
      </c>
      <c r="D16" s="11" t="s">
        <v>14</v>
      </c>
      <c r="E16" s="11">
        <v>85.65</v>
      </c>
      <c r="F16" s="12">
        <v>34.26</v>
      </c>
      <c r="G16" s="11">
        <v>53.05</v>
      </c>
      <c r="H16" s="12">
        <v>31.83</v>
      </c>
      <c r="I16" s="18">
        <v>66.09</v>
      </c>
      <c r="J16" s="9"/>
      <c r="K16" s="19">
        <f t="shared" si="0"/>
        <v>66.09</v>
      </c>
      <c r="L16" s="20"/>
    </row>
    <row r="17" ht="18" customHeight="1" spans="1:12">
      <c r="A17" s="9">
        <v>14</v>
      </c>
      <c r="B17" s="10">
        <v>92101131124</v>
      </c>
      <c r="C17" s="11" t="s">
        <v>27</v>
      </c>
      <c r="D17" s="11" t="s">
        <v>14</v>
      </c>
      <c r="E17" s="11">
        <v>78.75</v>
      </c>
      <c r="F17" s="12">
        <v>31.5</v>
      </c>
      <c r="G17" s="11">
        <v>57.45</v>
      </c>
      <c r="H17" s="12">
        <v>34.47</v>
      </c>
      <c r="I17" s="18">
        <v>65.97</v>
      </c>
      <c r="J17" s="9"/>
      <c r="K17" s="19">
        <f t="shared" si="0"/>
        <v>65.97</v>
      </c>
      <c r="L17" s="20"/>
    </row>
    <row r="18" ht="18" customHeight="1" spans="1:12">
      <c r="A18" s="9">
        <v>15</v>
      </c>
      <c r="B18" s="10">
        <v>92101132920</v>
      </c>
      <c r="C18" s="11" t="s">
        <v>28</v>
      </c>
      <c r="D18" s="11" t="s">
        <v>14</v>
      </c>
      <c r="E18" s="11">
        <v>77.6</v>
      </c>
      <c r="F18" s="12">
        <v>31.04</v>
      </c>
      <c r="G18" s="11">
        <v>58.05</v>
      </c>
      <c r="H18" s="12">
        <v>34.83</v>
      </c>
      <c r="I18" s="18">
        <v>65.87</v>
      </c>
      <c r="J18" s="9"/>
      <c r="K18" s="19">
        <f t="shared" si="0"/>
        <v>65.87</v>
      </c>
      <c r="L18" s="20"/>
    </row>
    <row r="19" ht="18" customHeight="1" spans="1:12">
      <c r="A19" s="9">
        <v>16</v>
      </c>
      <c r="B19" s="10">
        <v>92101131728</v>
      </c>
      <c r="C19" s="11" t="s">
        <v>29</v>
      </c>
      <c r="D19" s="11" t="s">
        <v>14</v>
      </c>
      <c r="E19" s="11">
        <v>83.65</v>
      </c>
      <c r="F19" s="12">
        <v>33.46</v>
      </c>
      <c r="G19" s="11">
        <v>53.9</v>
      </c>
      <c r="H19" s="12">
        <v>32.34</v>
      </c>
      <c r="I19" s="18">
        <v>65.8</v>
      </c>
      <c r="J19" s="9"/>
      <c r="K19" s="19">
        <f t="shared" si="0"/>
        <v>65.8</v>
      </c>
      <c r="L19" s="20"/>
    </row>
    <row r="20" ht="18" customHeight="1" spans="1:12">
      <c r="A20" s="9">
        <v>17</v>
      </c>
      <c r="B20" s="10">
        <v>92101132006</v>
      </c>
      <c r="C20" s="11" t="s">
        <v>30</v>
      </c>
      <c r="D20" s="11" t="s">
        <v>14</v>
      </c>
      <c r="E20" s="11">
        <v>76.55</v>
      </c>
      <c r="F20" s="12">
        <v>30.62</v>
      </c>
      <c r="G20" s="11">
        <v>58.6</v>
      </c>
      <c r="H20" s="12">
        <v>35.16</v>
      </c>
      <c r="I20" s="18">
        <v>65.78</v>
      </c>
      <c r="J20" s="9"/>
      <c r="K20" s="19">
        <f t="shared" si="0"/>
        <v>65.78</v>
      </c>
      <c r="L20" s="20"/>
    </row>
    <row r="21" ht="18" customHeight="1" spans="1:12">
      <c r="A21" s="9">
        <v>18</v>
      </c>
      <c r="B21" s="10">
        <v>92101131328</v>
      </c>
      <c r="C21" s="11" t="s">
        <v>31</v>
      </c>
      <c r="D21" s="11" t="s">
        <v>14</v>
      </c>
      <c r="E21" s="11">
        <v>81.45</v>
      </c>
      <c r="F21" s="12">
        <v>32.58</v>
      </c>
      <c r="G21" s="11">
        <v>54.55</v>
      </c>
      <c r="H21" s="12">
        <v>32.73</v>
      </c>
      <c r="I21" s="18">
        <v>65.31</v>
      </c>
      <c r="J21" s="9"/>
      <c r="K21" s="19">
        <f t="shared" si="0"/>
        <v>65.31</v>
      </c>
      <c r="L21" s="20"/>
    </row>
    <row r="22" ht="18" customHeight="1" spans="1:12">
      <c r="A22" s="9">
        <v>19</v>
      </c>
      <c r="B22" s="10">
        <v>92101132828</v>
      </c>
      <c r="C22" s="11" t="s">
        <v>32</v>
      </c>
      <c r="D22" s="11" t="s">
        <v>14</v>
      </c>
      <c r="E22" s="11">
        <v>84.5</v>
      </c>
      <c r="F22" s="12">
        <v>33.8</v>
      </c>
      <c r="G22" s="11">
        <v>52.4</v>
      </c>
      <c r="H22" s="12">
        <v>31.44</v>
      </c>
      <c r="I22" s="18">
        <v>65.24</v>
      </c>
      <c r="J22" s="9"/>
      <c r="K22" s="19">
        <f t="shared" si="0"/>
        <v>65.24</v>
      </c>
      <c r="L22" s="20"/>
    </row>
    <row r="23" ht="18" customHeight="1" spans="1:12">
      <c r="A23" s="9">
        <v>20</v>
      </c>
      <c r="B23" s="10">
        <v>92101131411</v>
      </c>
      <c r="C23" s="11" t="s">
        <v>33</v>
      </c>
      <c r="D23" s="11" t="s">
        <v>14</v>
      </c>
      <c r="E23" s="11">
        <v>80</v>
      </c>
      <c r="F23" s="12">
        <v>32</v>
      </c>
      <c r="G23" s="11">
        <v>55.3</v>
      </c>
      <c r="H23" s="12">
        <v>33.18</v>
      </c>
      <c r="I23" s="18">
        <v>65.18</v>
      </c>
      <c r="J23" s="9"/>
      <c r="K23" s="19">
        <f t="shared" si="0"/>
        <v>65.18</v>
      </c>
      <c r="L23" s="20"/>
    </row>
    <row r="24" ht="18" customHeight="1" spans="1:12">
      <c r="A24" s="9">
        <v>21</v>
      </c>
      <c r="B24" s="10">
        <v>92101132120</v>
      </c>
      <c r="C24" s="11" t="s">
        <v>34</v>
      </c>
      <c r="D24" s="11" t="s">
        <v>14</v>
      </c>
      <c r="E24" s="11">
        <v>71.35</v>
      </c>
      <c r="F24" s="12">
        <v>28.54</v>
      </c>
      <c r="G24" s="11">
        <v>61</v>
      </c>
      <c r="H24" s="12">
        <v>36.6</v>
      </c>
      <c r="I24" s="18">
        <v>65.14</v>
      </c>
      <c r="J24" s="9"/>
      <c r="K24" s="19">
        <f t="shared" si="0"/>
        <v>65.14</v>
      </c>
      <c r="L24" s="20"/>
    </row>
    <row r="25" ht="18" customHeight="1" spans="1:12">
      <c r="A25" s="9">
        <v>22</v>
      </c>
      <c r="B25" s="10">
        <v>92101132816</v>
      </c>
      <c r="C25" s="11" t="s">
        <v>35</v>
      </c>
      <c r="D25" s="11" t="s">
        <v>14</v>
      </c>
      <c r="E25" s="11">
        <v>83</v>
      </c>
      <c r="F25" s="12">
        <v>33.2</v>
      </c>
      <c r="G25" s="11">
        <v>53.05</v>
      </c>
      <c r="H25" s="12">
        <v>31.83</v>
      </c>
      <c r="I25" s="18">
        <v>65.03</v>
      </c>
      <c r="J25" s="9"/>
      <c r="K25" s="19">
        <f t="shared" si="0"/>
        <v>65.03</v>
      </c>
      <c r="L25" s="20"/>
    </row>
    <row r="26" ht="18" customHeight="1" spans="1:12">
      <c r="A26" s="9">
        <v>23</v>
      </c>
      <c r="B26" s="10">
        <v>92101131102</v>
      </c>
      <c r="C26" s="11" t="s">
        <v>36</v>
      </c>
      <c r="D26" s="11" t="s">
        <v>14</v>
      </c>
      <c r="E26" s="11">
        <v>77.05</v>
      </c>
      <c r="F26" s="12">
        <v>30.82</v>
      </c>
      <c r="G26" s="11">
        <v>57</v>
      </c>
      <c r="H26" s="12">
        <v>34.2</v>
      </c>
      <c r="I26" s="18">
        <v>65.02</v>
      </c>
      <c r="J26" s="9"/>
      <c r="K26" s="19">
        <f t="shared" si="0"/>
        <v>65.02</v>
      </c>
      <c r="L26" s="20"/>
    </row>
    <row r="27" ht="18" customHeight="1" spans="1:12">
      <c r="A27" s="9">
        <v>24</v>
      </c>
      <c r="B27" s="10">
        <v>92101131925</v>
      </c>
      <c r="C27" s="11" t="s">
        <v>37</v>
      </c>
      <c r="D27" s="11" t="s">
        <v>14</v>
      </c>
      <c r="E27" s="11">
        <v>84.05</v>
      </c>
      <c r="F27" s="12">
        <v>33.62</v>
      </c>
      <c r="G27" s="11">
        <v>52.3</v>
      </c>
      <c r="H27" s="12">
        <v>31.38</v>
      </c>
      <c r="I27" s="18">
        <v>65</v>
      </c>
      <c r="J27" s="9"/>
      <c r="K27" s="19">
        <f t="shared" si="0"/>
        <v>65</v>
      </c>
      <c r="L27" s="20"/>
    </row>
    <row r="28" ht="18" customHeight="1" spans="1:12">
      <c r="A28" s="9">
        <v>25</v>
      </c>
      <c r="B28" s="10">
        <v>92101131608</v>
      </c>
      <c r="C28" s="11" t="s">
        <v>38</v>
      </c>
      <c r="D28" s="11" t="s">
        <v>14</v>
      </c>
      <c r="E28" s="11">
        <v>84.5</v>
      </c>
      <c r="F28" s="12">
        <v>33.8</v>
      </c>
      <c r="G28" s="11">
        <v>51.75</v>
      </c>
      <c r="H28" s="12">
        <v>31.05</v>
      </c>
      <c r="I28" s="18">
        <v>64.85</v>
      </c>
      <c r="J28" s="9"/>
      <c r="K28" s="19">
        <f t="shared" si="0"/>
        <v>64.85</v>
      </c>
      <c r="L28" s="20"/>
    </row>
    <row r="29" ht="18" customHeight="1" spans="1:12">
      <c r="A29" s="9">
        <v>26</v>
      </c>
      <c r="B29" s="10">
        <v>92101131706</v>
      </c>
      <c r="C29" s="11" t="s">
        <v>39</v>
      </c>
      <c r="D29" s="11" t="s">
        <v>14</v>
      </c>
      <c r="E29" s="11">
        <v>70.65</v>
      </c>
      <c r="F29" s="12">
        <v>28.26</v>
      </c>
      <c r="G29" s="11">
        <v>60.9</v>
      </c>
      <c r="H29" s="12">
        <v>36.54</v>
      </c>
      <c r="I29" s="18">
        <v>64.8</v>
      </c>
      <c r="J29" s="9"/>
      <c r="K29" s="19">
        <f t="shared" si="0"/>
        <v>64.8</v>
      </c>
      <c r="L29" s="20"/>
    </row>
    <row r="30" ht="18" customHeight="1" spans="1:12">
      <c r="A30" s="9">
        <v>27</v>
      </c>
      <c r="B30" s="10">
        <v>92101131317</v>
      </c>
      <c r="C30" s="11" t="s">
        <v>40</v>
      </c>
      <c r="D30" s="11" t="s">
        <v>14</v>
      </c>
      <c r="E30" s="11">
        <v>83.1</v>
      </c>
      <c r="F30" s="12">
        <v>33.24</v>
      </c>
      <c r="G30" s="11">
        <v>52.25</v>
      </c>
      <c r="H30" s="12">
        <v>31.35</v>
      </c>
      <c r="I30" s="18">
        <v>64.59</v>
      </c>
      <c r="J30" s="9"/>
      <c r="K30" s="19">
        <f t="shared" si="0"/>
        <v>64.59</v>
      </c>
      <c r="L30" s="20"/>
    </row>
    <row r="31" ht="18" customHeight="1" spans="1:12">
      <c r="A31" s="9">
        <v>28</v>
      </c>
      <c r="B31" s="10">
        <v>92101131326</v>
      </c>
      <c r="C31" s="11" t="s">
        <v>41</v>
      </c>
      <c r="D31" s="11" t="s">
        <v>14</v>
      </c>
      <c r="E31" s="11">
        <v>77.3</v>
      </c>
      <c r="F31" s="12">
        <v>30.92</v>
      </c>
      <c r="G31" s="11">
        <v>56.1</v>
      </c>
      <c r="H31" s="12">
        <v>33.66</v>
      </c>
      <c r="I31" s="18">
        <v>64.58</v>
      </c>
      <c r="J31" s="9"/>
      <c r="K31" s="19">
        <f t="shared" si="0"/>
        <v>64.58</v>
      </c>
      <c r="L31" s="20"/>
    </row>
    <row r="32" ht="18" customHeight="1" spans="1:12">
      <c r="A32" s="9">
        <v>29</v>
      </c>
      <c r="B32" s="10">
        <v>92101133014</v>
      </c>
      <c r="C32" s="11" t="s">
        <v>42</v>
      </c>
      <c r="D32" s="11" t="s">
        <v>14</v>
      </c>
      <c r="E32" s="11">
        <v>78</v>
      </c>
      <c r="F32" s="12">
        <v>31.2</v>
      </c>
      <c r="G32" s="11">
        <v>55.55</v>
      </c>
      <c r="H32" s="12">
        <v>33.33</v>
      </c>
      <c r="I32" s="18">
        <v>64.53</v>
      </c>
      <c r="J32" s="9"/>
      <c r="K32" s="19">
        <f t="shared" si="0"/>
        <v>64.53</v>
      </c>
      <c r="L32" s="20"/>
    </row>
    <row r="33" ht="18" customHeight="1" spans="1:12">
      <c r="A33" s="9">
        <v>30</v>
      </c>
      <c r="B33" s="10">
        <v>92101131812</v>
      </c>
      <c r="C33" s="11" t="s">
        <v>43</v>
      </c>
      <c r="D33" s="11" t="s">
        <v>14</v>
      </c>
      <c r="E33" s="11">
        <v>85</v>
      </c>
      <c r="F33" s="12">
        <v>34</v>
      </c>
      <c r="G33" s="11">
        <v>50.65</v>
      </c>
      <c r="H33" s="12">
        <v>30.39</v>
      </c>
      <c r="I33" s="18">
        <v>64.39</v>
      </c>
      <c r="J33" s="9"/>
      <c r="K33" s="19">
        <f t="shared" si="0"/>
        <v>64.39</v>
      </c>
      <c r="L33" s="20"/>
    </row>
    <row r="34" ht="18" customHeight="1" spans="1:12">
      <c r="A34" s="9">
        <v>31</v>
      </c>
      <c r="B34" s="10">
        <v>92101131422</v>
      </c>
      <c r="C34" s="11" t="s">
        <v>44</v>
      </c>
      <c r="D34" s="11" t="s">
        <v>14</v>
      </c>
      <c r="E34" s="11">
        <v>78.9</v>
      </c>
      <c r="F34" s="12">
        <v>31.56</v>
      </c>
      <c r="G34" s="11">
        <v>54.25</v>
      </c>
      <c r="H34" s="12">
        <v>32.55</v>
      </c>
      <c r="I34" s="18">
        <v>64.11</v>
      </c>
      <c r="J34" s="9"/>
      <c r="K34" s="19">
        <f t="shared" si="0"/>
        <v>64.11</v>
      </c>
      <c r="L34" s="20"/>
    </row>
    <row r="35" ht="18" customHeight="1" spans="1:12">
      <c r="A35" s="9">
        <v>32</v>
      </c>
      <c r="B35" s="10">
        <v>92101140209</v>
      </c>
      <c r="C35" s="11" t="s">
        <v>45</v>
      </c>
      <c r="D35" s="11" t="s">
        <v>14</v>
      </c>
      <c r="E35" s="11">
        <v>76.75</v>
      </c>
      <c r="F35" s="12">
        <v>30.7</v>
      </c>
      <c r="G35" s="11">
        <v>55.65</v>
      </c>
      <c r="H35" s="12">
        <v>33.39</v>
      </c>
      <c r="I35" s="18">
        <v>64.09</v>
      </c>
      <c r="J35" s="9"/>
      <c r="K35" s="19">
        <f t="shared" si="0"/>
        <v>64.09</v>
      </c>
      <c r="L35" s="20"/>
    </row>
    <row r="36" ht="18" customHeight="1" spans="1:12">
      <c r="A36" s="9">
        <v>33</v>
      </c>
      <c r="B36" s="10">
        <v>92101131724</v>
      </c>
      <c r="C36" s="11" t="s">
        <v>46</v>
      </c>
      <c r="D36" s="11" t="s">
        <v>14</v>
      </c>
      <c r="E36" s="11">
        <v>67.9</v>
      </c>
      <c r="F36" s="12">
        <v>27.16</v>
      </c>
      <c r="G36" s="11">
        <v>61.4</v>
      </c>
      <c r="H36" s="12">
        <v>36.84</v>
      </c>
      <c r="I36" s="18">
        <v>64</v>
      </c>
      <c r="J36" s="9"/>
      <c r="K36" s="19">
        <f t="shared" si="0"/>
        <v>64</v>
      </c>
      <c r="L36" s="20"/>
    </row>
    <row r="37" ht="18" customHeight="1" spans="1:12">
      <c r="A37" s="9">
        <v>34</v>
      </c>
      <c r="B37" s="10">
        <v>92101131402</v>
      </c>
      <c r="C37" s="11" t="s">
        <v>47</v>
      </c>
      <c r="D37" s="11" t="s">
        <v>14</v>
      </c>
      <c r="E37" s="11">
        <v>79.3</v>
      </c>
      <c r="F37" s="12">
        <v>31.72</v>
      </c>
      <c r="G37" s="11">
        <v>53.65</v>
      </c>
      <c r="H37" s="12">
        <v>32.19</v>
      </c>
      <c r="I37" s="18">
        <v>63.91</v>
      </c>
      <c r="J37" s="9"/>
      <c r="K37" s="19">
        <f t="shared" si="0"/>
        <v>63.91</v>
      </c>
      <c r="L37" s="20"/>
    </row>
    <row r="38" ht="18" customHeight="1" spans="1:12">
      <c r="A38" s="9">
        <v>35</v>
      </c>
      <c r="B38" s="10">
        <v>92101132327</v>
      </c>
      <c r="C38" s="11" t="s">
        <v>48</v>
      </c>
      <c r="D38" s="11" t="s">
        <v>14</v>
      </c>
      <c r="E38" s="11">
        <v>75.65</v>
      </c>
      <c r="F38" s="12">
        <v>30.26</v>
      </c>
      <c r="G38" s="11">
        <v>56</v>
      </c>
      <c r="H38" s="12">
        <v>33.6</v>
      </c>
      <c r="I38" s="18">
        <v>63.86</v>
      </c>
      <c r="J38" s="9"/>
      <c r="K38" s="19">
        <f t="shared" si="0"/>
        <v>63.86</v>
      </c>
      <c r="L38" s="20"/>
    </row>
    <row r="39" ht="18" customHeight="1" spans="1:12">
      <c r="A39" s="9">
        <v>36</v>
      </c>
      <c r="B39" s="10">
        <v>92101140116</v>
      </c>
      <c r="C39" s="11" t="s">
        <v>49</v>
      </c>
      <c r="D39" s="11" t="s">
        <v>14</v>
      </c>
      <c r="E39" s="11">
        <v>66.2</v>
      </c>
      <c r="F39" s="12">
        <v>26.48</v>
      </c>
      <c r="G39" s="11">
        <v>62.2</v>
      </c>
      <c r="H39" s="12">
        <v>37.32</v>
      </c>
      <c r="I39" s="18">
        <v>63.8</v>
      </c>
      <c r="J39" s="9"/>
      <c r="K39" s="19">
        <f t="shared" si="0"/>
        <v>63.8</v>
      </c>
      <c r="L39" s="20"/>
    </row>
    <row r="40" ht="18" customHeight="1" spans="1:12">
      <c r="A40" s="9">
        <v>37</v>
      </c>
      <c r="B40" s="10">
        <v>92101131503</v>
      </c>
      <c r="C40" s="11" t="s">
        <v>50</v>
      </c>
      <c r="D40" s="11" t="s">
        <v>14</v>
      </c>
      <c r="E40" s="11">
        <v>82.45</v>
      </c>
      <c r="F40" s="12">
        <v>32.98</v>
      </c>
      <c r="G40" s="11">
        <v>51.2</v>
      </c>
      <c r="H40" s="12">
        <v>30.72</v>
      </c>
      <c r="I40" s="18">
        <v>63.7</v>
      </c>
      <c r="J40" s="9"/>
      <c r="K40" s="19">
        <f t="shared" si="0"/>
        <v>63.7</v>
      </c>
      <c r="L40" s="20"/>
    </row>
    <row r="41" ht="18" customHeight="1" spans="1:12">
      <c r="A41" s="9">
        <v>38</v>
      </c>
      <c r="B41" s="10">
        <v>92101131707</v>
      </c>
      <c r="C41" s="11" t="s">
        <v>51</v>
      </c>
      <c r="D41" s="11" t="s">
        <v>14</v>
      </c>
      <c r="E41" s="11">
        <v>73.45</v>
      </c>
      <c r="F41" s="12">
        <v>29.38</v>
      </c>
      <c r="G41" s="11">
        <v>57.05</v>
      </c>
      <c r="H41" s="12">
        <v>34.23</v>
      </c>
      <c r="I41" s="18">
        <v>63.61</v>
      </c>
      <c r="J41" s="9"/>
      <c r="K41" s="19">
        <f t="shared" si="0"/>
        <v>63.61</v>
      </c>
      <c r="L41" s="20"/>
    </row>
    <row r="42" ht="18" customHeight="1" spans="1:12">
      <c r="A42" s="9">
        <v>39</v>
      </c>
      <c r="B42" s="10">
        <v>92101132227</v>
      </c>
      <c r="C42" s="11" t="s">
        <v>52</v>
      </c>
      <c r="D42" s="11" t="s">
        <v>14</v>
      </c>
      <c r="E42" s="11">
        <v>78.75</v>
      </c>
      <c r="F42" s="12">
        <v>31.5</v>
      </c>
      <c r="G42" s="11">
        <v>53.35</v>
      </c>
      <c r="H42" s="12">
        <v>32.01</v>
      </c>
      <c r="I42" s="18">
        <v>63.51</v>
      </c>
      <c r="J42" s="9"/>
      <c r="K42" s="19">
        <f t="shared" si="0"/>
        <v>63.51</v>
      </c>
      <c r="L42" s="20"/>
    </row>
    <row r="43" ht="18" customHeight="1" spans="1:12">
      <c r="A43" s="9">
        <v>40</v>
      </c>
      <c r="B43" s="10">
        <v>92101131110</v>
      </c>
      <c r="C43" s="11" t="s">
        <v>53</v>
      </c>
      <c r="D43" s="11" t="s">
        <v>14</v>
      </c>
      <c r="E43" s="11">
        <v>79.25</v>
      </c>
      <c r="F43" s="12">
        <v>31.7</v>
      </c>
      <c r="G43" s="11">
        <v>52.85</v>
      </c>
      <c r="H43" s="12">
        <v>31.71</v>
      </c>
      <c r="I43" s="18">
        <v>63.41</v>
      </c>
      <c r="J43" s="9"/>
      <c r="K43" s="19">
        <f t="shared" si="0"/>
        <v>63.41</v>
      </c>
      <c r="L43" s="20"/>
    </row>
    <row r="44" ht="18" customHeight="1" spans="1:12">
      <c r="A44" s="9">
        <v>41</v>
      </c>
      <c r="B44" s="10">
        <v>92101140109</v>
      </c>
      <c r="C44" s="11" t="s">
        <v>54</v>
      </c>
      <c r="D44" s="11" t="s">
        <v>14</v>
      </c>
      <c r="E44" s="11">
        <v>74.1</v>
      </c>
      <c r="F44" s="12">
        <v>29.64</v>
      </c>
      <c r="G44" s="11">
        <v>56.1</v>
      </c>
      <c r="H44" s="12">
        <v>33.66</v>
      </c>
      <c r="I44" s="18">
        <v>63.3</v>
      </c>
      <c r="J44" s="9"/>
      <c r="K44" s="19">
        <f t="shared" si="0"/>
        <v>63.3</v>
      </c>
      <c r="L44" s="20"/>
    </row>
    <row r="45" ht="18" customHeight="1" spans="1:12">
      <c r="A45" s="9">
        <v>42</v>
      </c>
      <c r="B45" s="10">
        <v>92101131401</v>
      </c>
      <c r="C45" s="11" t="s">
        <v>55</v>
      </c>
      <c r="D45" s="11" t="s">
        <v>14</v>
      </c>
      <c r="E45" s="11">
        <v>73.8</v>
      </c>
      <c r="F45" s="12">
        <v>29.52</v>
      </c>
      <c r="G45" s="11">
        <v>55.95</v>
      </c>
      <c r="H45" s="12">
        <v>33.57</v>
      </c>
      <c r="I45" s="18">
        <v>63.09</v>
      </c>
      <c r="J45" s="9"/>
      <c r="K45" s="19">
        <f t="shared" si="0"/>
        <v>63.09</v>
      </c>
      <c r="L45" s="20"/>
    </row>
    <row r="46" ht="18" customHeight="1" spans="1:12">
      <c r="A46" s="9">
        <v>43</v>
      </c>
      <c r="B46" s="13">
        <v>92101131126</v>
      </c>
      <c r="C46" s="14" t="s">
        <v>56</v>
      </c>
      <c r="D46" s="14" t="s">
        <v>14</v>
      </c>
      <c r="E46" s="14">
        <v>83</v>
      </c>
      <c r="F46" s="15">
        <f t="shared" ref="F46:F48" si="1">E46*0.4</f>
        <v>33.2</v>
      </c>
      <c r="G46" s="14">
        <v>49.65</v>
      </c>
      <c r="H46" s="15">
        <f t="shared" ref="H46:H48" si="2">G46*0.6</f>
        <v>29.79</v>
      </c>
      <c r="I46" s="18">
        <f t="shared" ref="I46:I48" si="3">H46+F46</f>
        <v>62.99</v>
      </c>
      <c r="J46" s="9"/>
      <c r="K46" s="19">
        <f t="shared" si="0"/>
        <v>62.99</v>
      </c>
      <c r="L46" s="20" t="s">
        <v>57</v>
      </c>
    </row>
    <row r="47" ht="18" customHeight="1" spans="1:12">
      <c r="A47" s="9">
        <v>44</v>
      </c>
      <c r="B47" s="13">
        <v>92101132310</v>
      </c>
      <c r="C47" s="14" t="s">
        <v>21</v>
      </c>
      <c r="D47" s="14" t="s">
        <v>14</v>
      </c>
      <c r="E47" s="14">
        <v>70.15</v>
      </c>
      <c r="F47" s="15">
        <f t="shared" si="1"/>
        <v>28.06</v>
      </c>
      <c r="G47" s="14">
        <v>58.2</v>
      </c>
      <c r="H47" s="15">
        <f t="shared" si="2"/>
        <v>34.92</v>
      </c>
      <c r="I47" s="18">
        <f t="shared" si="3"/>
        <v>62.98</v>
      </c>
      <c r="J47" s="9"/>
      <c r="K47" s="19">
        <f t="shared" si="0"/>
        <v>62.98</v>
      </c>
      <c r="L47" s="20" t="s">
        <v>57</v>
      </c>
    </row>
    <row r="48" ht="18" customHeight="1" spans="1:12">
      <c r="A48" s="9">
        <v>45</v>
      </c>
      <c r="B48" s="13">
        <v>92101131906</v>
      </c>
      <c r="C48" s="14" t="s">
        <v>58</v>
      </c>
      <c r="D48" s="14" t="s">
        <v>14</v>
      </c>
      <c r="E48" s="14">
        <v>76.4</v>
      </c>
      <c r="F48" s="15">
        <f t="shared" si="1"/>
        <v>30.56</v>
      </c>
      <c r="G48" s="14">
        <v>54</v>
      </c>
      <c r="H48" s="15">
        <f t="shared" si="2"/>
        <v>32.4</v>
      </c>
      <c r="I48" s="18">
        <f t="shared" si="3"/>
        <v>62.96</v>
      </c>
      <c r="J48" s="9"/>
      <c r="K48" s="19">
        <f t="shared" si="0"/>
        <v>62.96</v>
      </c>
      <c r="L48" s="20" t="s">
        <v>57</v>
      </c>
    </row>
    <row r="49" ht="18" customHeight="1" spans="1:12">
      <c r="A49" s="9">
        <v>46</v>
      </c>
      <c r="B49" s="10">
        <v>92101140318</v>
      </c>
      <c r="C49" s="11" t="s">
        <v>59</v>
      </c>
      <c r="D49" s="11" t="s">
        <v>60</v>
      </c>
      <c r="E49" s="11">
        <v>79.6</v>
      </c>
      <c r="F49" s="12">
        <v>31.84</v>
      </c>
      <c r="G49" s="11">
        <v>65.8</v>
      </c>
      <c r="H49" s="12">
        <v>39.48</v>
      </c>
      <c r="I49" s="18">
        <v>71.32</v>
      </c>
      <c r="J49" s="9"/>
      <c r="K49" s="19">
        <f t="shared" si="0"/>
        <v>71.32</v>
      </c>
      <c r="L49" s="20"/>
    </row>
    <row r="50" ht="18" customHeight="1" spans="1:12">
      <c r="A50" s="9">
        <v>47</v>
      </c>
      <c r="B50" s="10">
        <v>92101140624</v>
      </c>
      <c r="C50" s="11" t="s">
        <v>61</v>
      </c>
      <c r="D50" s="11" t="s">
        <v>60</v>
      </c>
      <c r="E50" s="11">
        <v>85.25</v>
      </c>
      <c r="F50" s="12">
        <v>34.1</v>
      </c>
      <c r="G50" s="11">
        <v>61.1</v>
      </c>
      <c r="H50" s="12">
        <v>36.66</v>
      </c>
      <c r="I50" s="18">
        <v>70.76</v>
      </c>
      <c r="J50" s="9"/>
      <c r="K50" s="19">
        <f t="shared" ref="K49:K75" si="4">I50</f>
        <v>70.76</v>
      </c>
      <c r="L50" s="20"/>
    </row>
    <row r="51" ht="18" customHeight="1" spans="1:12">
      <c r="A51" s="9">
        <v>48</v>
      </c>
      <c r="B51" s="10">
        <v>92101140308</v>
      </c>
      <c r="C51" s="11" t="s">
        <v>62</v>
      </c>
      <c r="D51" s="11" t="s">
        <v>60</v>
      </c>
      <c r="E51" s="11">
        <v>77</v>
      </c>
      <c r="F51" s="12">
        <v>30.8</v>
      </c>
      <c r="G51" s="11">
        <v>65.45</v>
      </c>
      <c r="H51" s="12">
        <v>39.27</v>
      </c>
      <c r="I51" s="18">
        <v>70.07</v>
      </c>
      <c r="J51" s="9"/>
      <c r="K51" s="19">
        <f t="shared" si="4"/>
        <v>70.07</v>
      </c>
      <c r="L51" s="20"/>
    </row>
    <row r="52" ht="18" customHeight="1" spans="1:12">
      <c r="A52" s="9">
        <v>49</v>
      </c>
      <c r="B52" s="10">
        <v>92101140627</v>
      </c>
      <c r="C52" s="11" t="s">
        <v>63</v>
      </c>
      <c r="D52" s="11" t="s">
        <v>60</v>
      </c>
      <c r="E52" s="11">
        <v>88.1</v>
      </c>
      <c r="F52" s="12">
        <v>35.24</v>
      </c>
      <c r="G52" s="11">
        <v>56.9</v>
      </c>
      <c r="H52" s="12">
        <v>34.14</v>
      </c>
      <c r="I52" s="18">
        <v>69.38</v>
      </c>
      <c r="J52" s="9"/>
      <c r="K52" s="19">
        <f t="shared" si="4"/>
        <v>69.38</v>
      </c>
      <c r="L52" s="20"/>
    </row>
    <row r="53" ht="18" customHeight="1" spans="1:12">
      <c r="A53" s="9">
        <v>50</v>
      </c>
      <c r="B53" s="10">
        <v>92101141204</v>
      </c>
      <c r="C53" s="11" t="s">
        <v>64</v>
      </c>
      <c r="D53" s="11" t="s">
        <v>60</v>
      </c>
      <c r="E53" s="11">
        <v>83</v>
      </c>
      <c r="F53" s="12">
        <v>33.2</v>
      </c>
      <c r="G53" s="11">
        <v>60</v>
      </c>
      <c r="H53" s="12">
        <v>36</v>
      </c>
      <c r="I53" s="18">
        <v>69.2</v>
      </c>
      <c r="J53" s="9"/>
      <c r="K53" s="19">
        <f t="shared" si="4"/>
        <v>69.2</v>
      </c>
      <c r="L53" s="20"/>
    </row>
    <row r="54" ht="18" customHeight="1" spans="1:12">
      <c r="A54" s="9">
        <v>51</v>
      </c>
      <c r="B54" s="10">
        <v>92101141222</v>
      </c>
      <c r="C54" s="11" t="s">
        <v>65</v>
      </c>
      <c r="D54" s="11" t="s">
        <v>60</v>
      </c>
      <c r="E54" s="11">
        <v>77.9</v>
      </c>
      <c r="F54" s="12">
        <v>31.16</v>
      </c>
      <c r="G54" s="11">
        <v>63.35</v>
      </c>
      <c r="H54" s="12">
        <v>38.01</v>
      </c>
      <c r="I54" s="18">
        <v>69.17</v>
      </c>
      <c r="J54" s="9"/>
      <c r="K54" s="19">
        <f t="shared" si="4"/>
        <v>69.17</v>
      </c>
      <c r="L54" s="20"/>
    </row>
    <row r="55" ht="18" customHeight="1" spans="1:12">
      <c r="A55" s="9">
        <v>52</v>
      </c>
      <c r="B55" s="10">
        <v>92101140219</v>
      </c>
      <c r="C55" s="11" t="s">
        <v>66</v>
      </c>
      <c r="D55" s="11" t="s">
        <v>60</v>
      </c>
      <c r="E55" s="11">
        <v>78.3</v>
      </c>
      <c r="F55" s="12">
        <v>31.32</v>
      </c>
      <c r="G55" s="11">
        <v>62.9</v>
      </c>
      <c r="H55" s="12">
        <v>37.74</v>
      </c>
      <c r="I55" s="18">
        <v>69.06</v>
      </c>
      <c r="J55" s="9"/>
      <c r="K55" s="19">
        <f t="shared" si="4"/>
        <v>69.06</v>
      </c>
      <c r="L55" s="20"/>
    </row>
    <row r="56" ht="18" customHeight="1" spans="1:12">
      <c r="A56" s="9">
        <v>53</v>
      </c>
      <c r="B56" s="10">
        <v>92101141012</v>
      </c>
      <c r="C56" s="11" t="s">
        <v>67</v>
      </c>
      <c r="D56" s="11" t="s">
        <v>60</v>
      </c>
      <c r="E56" s="11">
        <v>84.15</v>
      </c>
      <c r="F56" s="12">
        <v>33.66</v>
      </c>
      <c r="G56" s="11">
        <v>58.85</v>
      </c>
      <c r="H56" s="12">
        <v>35.31</v>
      </c>
      <c r="I56" s="18">
        <v>68.97</v>
      </c>
      <c r="J56" s="9"/>
      <c r="K56" s="19">
        <f t="shared" si="4"/>
        <v>68.97</v>
      </c>
      <c r="L56" s="20"/>
    </row>
    <row r="57" ht="18" customHeight="1" spans="1:12">
      <c r="A57" s="9">
        <v>54</v>
      </c>
      <c r="B57" s="10">
        <v>92101140812</v>
      </c>
      <c r="C57" s="11" t="s">
        <v>68</v>
      </c>
      <c r="D57" s="11" t="s">
        <v>60</v>
      </c>
      <c r="E57" s="11">
        <v>80.15</v>
      </c>
      <c r="F57" s="12">
        <v>32.06</v>
      </c>
      <c r="G57" s="11">
        <v>61.25</v>
      </c>
      <c r="H57" s="12">
        <v>36.75</v>
      </c>
      <c r="I57" s="18">
        <v>68.81</v>
      </c>
      <c r="J57" s="9"/>
      <c r="K57" s="19">
        <f t="shared" si="4"/>
        <v>68.81</v>
      </c>
      <c r="L57" s="20"/>
    </row>
    <row r="58" ht="18" customHeight="1" spans="1:12">
      <c r="A58" s="9">
        <v>55</v>
      </c>
      <c r="B58" s="10">
        <v>92101140802</v>
      </c>
      <c r="C58" s="11" t="s">
        <v>69</v>
      </c>
      <c r="D58" s="11" t="s">
        <v>60</v>
      </c>
      <c r="E58" s="11">
        <v>83.45</v>
      </c>
      <c r="F58" s="12">
        <v>33.38</v>
      </c>
      <c r="G58" s="11">
        <v>58.6</v>
      </c>
      <c r="H58" s="12">
        <v>35.16</v>
      </c>
      <c r="I58" s="18">
        <v>68.54</v>
      </c>
      <c r="J58" s="9"/>
      <c r="K58" s="19">
        <f t="shared" si="4"/>
        <v>68.54</v>
      </c>
      <c r="L58" s="20"/>
    </row>
    <row r="59" ht="18" customHeight="1" spans="1:12">
      <c r="A59" s="9">
        <v>56</v>
      </c>
      <c r="B59" s="10">
        <v>92101140815</v>
      </c>
      <c r="C59" s="11" t="s">
        <v>70</v>
      </c>
      <c r="D59" s="11" t="s">
        <v>60</v>
      </c>
      <c r="E59" s="11">
        <v>73.7</v>
      </c>
      <c r="F59" s="12">
        <v>29.48</v>
      </c>
      <c r="G59" s="11">
        <v>64.95</v>
      </c>
      <c r="H59" s="12">
        <v>38.97</v>
      </c>
      <c r="I59" s="18">
        <v>68.45</v>
      </c>
      <c r="J59" s="9"/>
      <c r="K59" s="19">
        <f t="shared" si="4"/>
        <v>68.45</v>
      </c>
      <c r="L59" s="20"/>
    </row>
    <row r="60" ht="18" customHeight="1" spans="1:12">
      <c r="A60" s="9">
        <v>57</v>
      </c>
      <c r="B60" s="10">
        <v>92101140615</v>
      </c>
      <c r="C60" s="11" t="s">
        <v>71</v>
      </c>
      <c r="D60" s="11" t="s">
        <v>60</v>
      </c>
      <c r="E60" s="11">
        <v>79.2</v>
      </c>
      <c r="F60" s="12">
        <v>31.68</v>
      </c>
      <c r="G60" s="11">
        <v>61.05</v>
      </c>
      <c r="H60" s="12">
        <v>36.63</v>
      </c>
      <c r="I60" s="18">
        <v>68.31</v>
      </c>
      <c r="J60" s="9"/>
      <c r="K60" s="19">
        <f t="shared" si="4"/>
        <v>68.31</v>
      </c>
      <c r="L60" s="20"/>
    </row>
    <row r="61" ht="18" customHeight="1" spans="1:12">
      <c r="A61" s="9">
        <v>58</v>
      </c>
      <c r="B61" s="10">
        <v>92101142129</v>
      </c>
      <c r="C61" s="11" t="s">
        <v>72</v>
      </c>
      <c r="D61" s="11" t="s">
        <v>73</v>
      </c>
      <c r="E61" s="11">
        <v>77.7</v>
      </c>
      <c r="F61" s="12">
        <v>31.08</v>
      </c>
      <c r="G61" s="11">
        <v>83</v>
      </c>
      <c r="H61" s="12">
        <v>49.8</v>
      </c>
      <c r="I61" s="18">
        <v>80.88</v>
      </c>
      <c r="J61" s="9"/>
      <c r="K61" s="19">
        <f t="shared" si="4"/>
        <v>80.88</v>
      </c>
      <c r="L61" s="20"/>
    </row>
    <row r="62" ht="18" customHeight="1" spans="1:12">
      <c r="A62" s="9">
        <v>59</v>
      </c>
      <c r="B62" s="10">
        <v>92101142230</v>
      </c>
      <c r="C62" s="11" t="s">
        <v>74</v>
      </c>
      <c r="D62" s="11" t="s">
        <v>73</v>
      </c>
      <c r="E62" s="11">
        <v>84.15</v>
      </c>
      <c r="F62" s="12">
        <v>33.66</v>
      </c>
      <c r="G62" s="11">
        <v>77.8</v>
      </c>
      <c r="H62" s="12">
        <v>46.68</v>
      </c>
      <c r="I62" s="18">
        <v>80.34</v>
      </c>
      <c r="J62" s="9"/>
      <c r="K62" s="19">
        <f t="shared" si="4"/>
        <v>80.34</v>
      </c>
      <c r="L62" s="20"/>
    </row>
    <row r="63" ht="18" customHeight="1" spans="1:12">
      <c r="A63" s="9">
        <v>60</v>
      </c>
      <c r="B63" s="10">
        <v>92101142104</v>
      </c>
      <c r="C63" s="11" t="s">
        <v>75</v>
      </c>
      <c r="D63" s="11" t="s">
        <v>73</v>
      </c>
      <c r="E63" s="11">
        <v>68.45</v>
      </c>
      <c r="F63" s="12">
        <v>27.38</v>
      </c>
      <c r="G63" s="11">
        <v>86.8</v>
      </c>
      <c r="H63" s="12">
        <v>52.08</v>
      </c>
      <c r="I63" s="18">
        <v>79.46</v>
      </c>
      <c r="J63" s="9"/>
      <c r="K63" s="19">
        <f t="shared" si="4"/>
        <v>79.46</v>
      </c>
      <c r="L63" s="20"/>
    </row>
    <row r="64" ht="18" customHeight="1" spans="1:12">
      <c r="A64" s="9">
        <v>61</v>
      </c>
      <c r="B64" s="10">
        <v>92101142117</v>
      </c>
      <c r="C64" s="11" t="s">
        <v>76</v>
      </c>
      <c r="D64" s="11" t="s">
        <v>73</v>
      </c>
      <c r="E64" s="11">
        <v>68.35</v>
      </c>
      <c r="F64" s="12">
        <v>27.34</v>
      </c>
      <c r="G64" s="11">
        <v>82.6</v>
      </c>
      <c r="H64" s="12">
        <v>49.56</v>
      </c>
      <c r="I64" s="18">
        <v>76.9</v>
      </c>
      <c r="J64" s="9"/>
      <c r="K64" s="19">
        <f t="shared" si="4"/>
        <v>76.9</v>
      </c>
      <c r="L64" s="20"/>
    </row>
    <row r="65" ht="18" customHeight="1" spans="1:12">
      <c r="A65" s="9">
        <v>62</v>
      </c>
      <c r="B65" s="10">
        <v>92101142412</v>
      </c>
      <c r="C65" s="11" t="s">
        <v>77</v>
      </c>
      <c r="D65" s="11" t="s">
        <v>73</v>
      </c>
      <c r="E65" s="11">
        <v>78.2</v>
      </c>
      <c r="F65" s="12">
        <v>31.28</v>
      </c>
      <c r="G65" s="11">
        <v>75.8</v>
      </c>
      <c r="H65" s="12">
        <v>45.48</v>
      </c>
      <c r="I65" s="18">
        <v>76.76</v>
      </c>
      <c r="J65" s="9"/>
      <c r="K65" s="19">
        <f t="shared" si="4"/>
        <v>76.76</v>
      </c>
      <c r="L65" s="20"/>
    </row>
    <row r="66" ht="18" customHeight="1" spans="1:12">
      <c r="A66" s="9">
        <v>63</v>
      </c>
      <c r="B66" s="10">
        <v>92101142120</v>
      </c>
      <c r="C66" s="11" t="s">
        <v>78</v>
      </c>
      <c r="D66" s="11" t="s">
        <v>73</v>
      </c>
      <c r="E66" s="11">
        <v>66.25</v>
      </c>
      <c r="F66" s="12">
        <v>26.5</v>
      </c>
      <c r="G66" s="11">
        <v>81.6</v>
      </c>
      <c r="H66" s="12">
        <v>48.96</v>
      </c>
      <c r="I66" s="18">
        <v>75.46</v>
      </c>
      <c r="J66" s="9"/>
      <c r="K66" s="19">
        <f t="shared" si="4"/>
        <v>75.46</v>
      </c>
      <c r="L66" s="20"/>
    </row>
    <row r="67" ht="18" customHeight="1" spans="1:12">
      <c r="A67" s="9">
        <v>64</v>
      </c>
      <c r="B67" s="10">
        <v>92101142110</v>
      </c>
      <c r="C67" s="11" t="s">
        <v>79</v>
      </c>
      <c r="D67" s="11" t="s">
        <v>73</v>
      </c>
      <c r="E67" s="11">
        <v>75.95</v>
      </c>
      <c r="F67" s="12">
        <v>30.38</v>
      </c>
      <c r="G67" s="11">
        <v>72.4</v>
      </c>
      <c r="H67" s="12">
        <v>43.44</v>
      </c>
      <c r="I67" s="18">
        <v>73.82</v>
      </c>
      <c r="J67" s="9"/>
      <c r="K67" s="19">
        <f t="shared" si="4"/>
        <v>73.82</v>
      </c>
      <c r="L67" s="20"/>
    </row>
    <row r="68" ht="18" customHeight="1" spans="1:12">
      <c r="A68" s="9">
        <v>65</v>
      </c>
      <c r="B68" s="10">
        <v>92101142011</v>
      </c>
      <c r="C68" s="11" t="s">
        <v>80</v>
      </c>
      <c r="D68" s="11" t="s">
        <v>73</v>
      </c>
      <c r="E68" s="11">
        <v>62.85</v>
      </c>
      <c r="F68" s="12">
        <v>25.14</v>
      </c>
      <c r="G68" s="11">
        <v>80.6</v>
      </c>
      <c r="H68" s="12">
        <v>48.36</v>
      </c>
      <c r="I68" s="18">
        <v>73.5</v>
      </c>
      <c r="J68" s="9"/>
      <c r="K68" s="19">
        <f t="shared" si="4"/>
        <v>73.5</v>
      </c>
      <c r="L68" s="20"/>
    </row>
    <row r="69" ht="18" customHeight="1" spans="1:12">
      <c r="A69" s="9">
        <v>66</v>
      </c>
      <c r="B69" s="10">
        <v>92101142409</v>
      </c>
      <c r="C69" s="11" t="s">
        <v>81</v>
      </c>
      <c r="D69" s="11" t="s">
        <v>73</v>
      </c>
      <c r="E69" s="11">
        <v>71.55</v>
      </c>
      <c r="F69" s="12">
        <v>28.62</v>
      </c>
      <c r="G69" s="11">
        <v>74.2</v>
      </c>
      <c r="H69" s="12">
        <v>44.52</v>
      </c>
      <c r="I69" s="18">
        <v>73.14</v>
      </c>
      <c r="J69" s="9"/>
      <c r="K69" s="19">
        <f t="shared" si="4"/>
        <v>73.14</v>
      </c>
      <c r="L69" s="20"/>
    </row>
    <row r="70" ht="18" customHeight="1" spans="1:12">
      <c r="A70" s="9">
        <v>67</v>
      </c>
      <c r="B70" s="10">
        <v>92101141815</v>
      </c>
      <c r="C70" s="11" t="s">
        <v>82</v>
      </c>
      <c r="D70" s="11" t="s">
        <v>73</v>
      </c>
      <c r="E70" s="11">
        <v>76.75</v>
      </c>
      <c r="F70" s="12">
        <v>30.7</v>
      </c>
      <c r="G70" s="11">
        <v>70.2</v>
      </c>
      <c r="H70" s="12">
        <v>42.12</v>
      </c>
      <c r="I70" s="18">
        <v>72.82</v>
      </c>
      <c r="J70" s="9"/>
      <c r="K70" s="19">
        <f t="shared" si="4"/>
        <v>72.82</v>
      </c>
      <c r="L70" s="20"/>
    </row>
    <row r="71" ht="18" customHeight="1" spans="1:12">
      <c r="A71" s="9">
        <v>68</v>
      </c>
      <c r="B71" s="10">
        <v>92101141822</v>
      </c>
      <c r="C71" s="11" t="s">
        <v>83</v>
      </c>
      <c r="D71" s="11" t="s">
        <v>73</v>
      </c>
      <c r="E71" s="11">
        <v>65.65</v>
      </c>
      <c r="F71" s="12">
        <v>26.26</v>
      </c>
      <c r="G71" s="11">
        <v>77.6</v>
      </c>
      <c r="H71" s="12">
        <v>46.56</v>
      </c>
      <c r="I71" s="18">
        <v>72.82</v>
      </c>
      <c r="J71" s="9"/>
      <c r="K71" s="19">
        <f t="shared" si="4"/>
        <v>72.82</v>
      </c>
      <c r="L71" s="20"/>
    </row>
    <row r="72" ht="18" customHeight="1" spans="1:12">
      <c r="A72" s="9">
        <v>69</v>
      </c>
      <c r="B72" s="10">
        <v>92101142303</v>
      </c>
      <c r="C72" s="11" t="s">
        <v>84</v>
      </c>
      <c r="D72" s="11" t="s">
        <v>73</v>
      </c>
      <c r="E72" s="11">
        <v>73.35</v>
      </c>
      <c r="F72" s="12">
        <v>29.34</v>
      </c>
      <c r="G72" s="11">
        <v>72</v>
      </c>
      <c r="H72" s="12">
        <v>43.2</v>
      </c>
      <c r="I72" s="18">
        <v>72.54</v>
      </c>
      <c r="J72" s="9"/>
      <c r="K72" s="19">
        <f t="shared" si="4"/>
        <v>72.54</v>
      </c>
      <c r="L72" s="20"/>
    </row>
    <row r="73" ht="18" customHeight="1" spans="1:12">
      <c r="A73" s="9">
        <v>70</v>
      </c>
      <c r="B73" s="10">
        <v>92101142025</v>
      </c>
      <c r="C73" s="11" t="s">
        <v>85</v>
      </c>
      <c r="D73" s="11" t="s">
        <v>73</v>
      </c>
      <c r="E73" s="11">
        <v>81.1</v>
      </c>
      <c r="F73" s="12">
        <v>32.44</v>
      </c>
      <c r="G73" s="11">
        <v>66.6</v>
      </c>
      <c r="H73" s="12">
        <v>39.96</v>
      </c>
      <c r="I73" s="18">
        <v>72.4</v>
      </c>
      <c r="J73" s="9"/>
      <c r="K73" s="19">
        <f t="shared" si="4"/>
        <v>72.4</v>
      </c>
      <c r="L73" s="20"/>
    </row>
    <row r="74" ht="18" customHeight="1" spans="1:12">
      <c r="A74" s="9">
        <v>71</v>
      </c>
      <c r="B74" s="10">
        <v>92101141904</v>
      </c>
      <c r="C74" s="11" t="s">
        <v>86</v>
      </c>
      <c r="D74" s="11" t="s">
        <v>73</v>
      </c>
      <c r="E74" s="11">
        <v>68.35</v>
      </c>
      <c r="F74" s="21">
        <f>E74*0.4</f>
        <v>27.34</v>
      </c>
      <c r="G74" s="11">
        <v>75</v>
      </c>
      <c r="H74" s="21">
        <f>G74*0.6</f>
        <v>45</v>
      </c>
      <c r="I74" s="22">
        <f>H74+F74</f>
        <v>72.34</v>
      </c>
      <c r="J74" s="9"/>
      <c r="K74" s="19">
        <f t="shared" si="4"/>
        <v>72.34</v>
      </c>
      <c r="L74" s="20" t="s">
        <v>57</v>
      </c>
    </row>
    <row r="75" ht="18" customHeight="1" spans="1:12">
      <c r="A75" s="9">
        <v>72</v>
      </c>
      <c r="B75" s="10">
        <v>92101142421</v>
      </c>
      <c r="C75" s="11" t="s">
        <v>87</v>
      </c>
      <c r="D75" s="11" t="s">
        <v>73</v>
      </c>
      <c r="E75" s="11">
        <v>61.6</v>
      </c>
      <c r="F75" s="21">
        <f>E75*0.4</f>
        <v>24.64</v>
      </c>
      <c r="G75" s="11">
        <v>79.2</v>
      </c>
      <c r="H75" s="21">
        <f>G75*0.6</f>
        <v>47.52</v>
      </c>
      <c r="I75" s="22">
        <f>H75+F75</f>
        <v>72.16</v>
      </c>
      <c r="J75" s="9"/>
      <c r="K75" s="19">
        <f t="shared" si="4"/>
        <v>72.16</v>
      </c>
      <c r="L75" s="20" t="s">
        <v>57</v>
      </c>
    </row>
    <row r="76" ht="18" customHeight="1" spans="1:12">
      <c r="A76" s="9">
        <v>73</v>
      </c>
      <c r="B76" s="10">
        <v>92101142501</v>
      </c>
      <c r="C76" s="11" t="s">
        <v>88</v>
      </c>
      <c r="D76" s="11" t="s">
        <v>89</v>
      </c>
      <c r="E76" s="11">
        <v>82.85</v>
      </c>
      <c r="F76" s="12">
        <v>33.14</v>
      </c>
      <c r="G76" s="11">
        <v>85.4</v>
      </c>
      <c r="H76" s="12">
        <v>51.24</v>
      </c>
      <c r="I76" s="18">
        <v>84.38</v>
      </c>
      <c r="J76" s="9"/>
      <c r="K76" s="19">
        <f t="shared" ref="K76:K105" si="5">I76</f>
        <v>84.38</v>
      </c>
      <c r="L76" s="20"/>
    </row>
    <row r="77" ht="18" customHeight="1" spans="1:12">
      <c r="A77" s="9">
        <v>74</v>
      </c>
      <c r="B77" s="10">
        <v>92101142613</v>
      </c>
      <c r="C77" s="11" t="s">
        <v>90</v>
      </c>
      <c r="D77" s="11" t="s">
        <v>89</v>
      </c>
      <c r="E77" s="11">
        <v>81.85</v>
      </c>
      <c r="F77" s="12">
        <v>32.74</v>
      </c>
      <c r="G77" s="11">
        <v>82.2</v>
      </c>
      <c r="H77" s="12">
        <v>49.32</v>
      </c>
      <c r="I77" s="18">
        <v>82.06</v>
      </c>
      <c r="J77" s="9"/>
      <c r="K77" s="19">
        <f t="shared" si="5"/>
        <v>82.06</v>
      </c>
      <c r="L77" s="20"/>
    </row>
    <row r="78" ht="18" customHeight="1" spans="1:12">
      <c r="A78" s="9">
        <v>75</v>
      </c>
      <c r="B78" s="10">
        <v>92101142611</v>
      </c>
      <c r="C78" s="11" t="s">
        <v>91</v>
      </c>
      <c r="D78" s="11" t="s">
        <v>89</v>
      </c>
      <c r="E78" s="11">
        <v>81.6</v>
      </c>
      <c r="F78" s="12">
        <v>32.64</v>
      </c>
      <c r="G78" s="11">
        <v>80.2</v>
      </c>
      <c r="H78" s="12">
        <v>48.12</v>
      </c>
      <c r="I78" s="18">
        <v>80.76</v>
      </c>
      <c r="J78" s="9"/>
      <c r="K78" s="19">
        <f t="shared" si="5"/>
        <v>80.76</v>
      </c>
      <c r="L78" s="20"/>
    </row>
    <row r="79" ht="18" customHeight="1" spans="1:12">
      <c r="A79" s="9">
        <v>76</v>
      </c>
      <c r="B79" s="10">
        <v>92101130423</v>
      </c>
      <c r="C79" s="11" t="s">
        <v>92</v>
      </c>
      <c r="D79" s="11" t="s">
        <v>93</v>
      </c>
      <c r="E79" s="11">
        <v>81.8</v>
      </c>
      <c r="F79" s="12">
        <v>32.72</v>
      </c>
      <c r="G79" s="11">
        <v>63.95</v>
      </c>
      <c r="H79" s="12">
        <v>38.37</v>
      </c>
      <c r="I79" s="18">
        <v>71.09</v>
      </c>
      <c r="J79" s="9"/>
      <c r="K79" s="19">
        <f t="shared" si="5"/>
        <v>71.09</v>
      </c>
      <c r="L79" s="20"/>
    </row>
    <row r="80" ht="18" customHeight="1" spans="1:12">
      <c r="A80" s="9">
        <v>77</v>
      </c>
      <c r="B80" s="10">
        <v>92101130607</v>
      </c>
      <c r="C80" s="11" t="s">
        <v>94</v>
      </c>
      <c r="D80" s="11" t="s">
        <v>93</v>
      </c>
      <c r="E80" s="11">
        <v>91.7</v>
      </c>
      <c r="F80" s="12">
        <v>36.68</v>
      </c>
      <c r="G80" s="11">
        <v>57</v>
      </c>
      <c r="H80" s="12">
        <v>34.2</v>
      </c>
      <c r="I80" s="18">
        <v>70.88</v>
      </c>
      <c r="J80" s="9"/>
      <c r="K80" s="19">
        <f t="shared" si="5"/>
        <v>70.88</v>
      </c>
      <c r="L80" s="20"/>
    </row>
    <row r="81" ht="18" customHeight="1" spans="1:12">
      <c r="A81" s="9">
        <v>78</v>
      </c>
      <c r="B81" s="10">
        <v>92101130319</v>
      </c>
      <c r="C81" s="11" t="s">
        <v>95</v>
      </c>
      <c r="D81" s="11" t="s">
        <v>93</v>
      </c>
      <c r="E81" s="11">
        <v>80.25</v>
      </c>
      <c r="F81" s="12">
        <v>32.1</v>
      </c>
      <c r="G81" s="11">
        <v>63.65</v>
      </c>
      <c r="H81" s="12">
        <v>38.19</v>
      </c>
      <c r="I81" s="18">
        <v>70.29</v>
      </c>
      <c r="J81" s="9"/>
      <c r="K81" s="19">
        <f t="shared" si="5"/>
        <v>70.29</v>
      </c>
      <c r="L81" s="20"/>
    </row>
    <row r="82" ht="18" customHeight="1" spans="1:12">
      <c r="A82" s="9">
        <v>79</v>
      </c>
      <c r="B82" s="10">
        <v>92101130225</v>
      </c>
      <c r="C82" s="11" t="s">
        <v>96</v>
      </c>
      <c r="D82" s="11" t="s">
        <v>93</v>
      </c>
      <c r="E82" s="11">
        <v>86.75</v>
      </c>
      <c r="F82" s="12">
        <v>34.7</v>
      </c>
      <c r="G82" s="11">
        <v>54.55</v>
      </c>
      <c r="H82" s="12">
        <v>32.73</v>
      </c>
      <c r="I82" s="18">
        <v>67.43</v>
      </c>
      <c r="J82" s="9"/>
      <c r="K82" s="19">
        <f t="shared" si="5"/>
        <v>67.43</v>
      </c>
      <c r="L82" s="20"/>
    </row>
    <row r="83" ht="18" customHeight="1" spans="1:12">
      <c r="A83" s="9">
        <v>80</v>
      </c>
      <c r="B83" s="10">
        <v>92101130228</v>
      </c>
      <c r="C83" s="11" t="s">
        <v>97</v>
      </c>
      <c r="D83" s="11" t="s">
        <v>93</v>
      </c>
      <c r="E83" s="11">
        <v>81.9</v>
      </c>
      <c r="F83" s="12">
        <v>32.76</v>
      </c>
      <c r="G83" s="11">
        <v>57.25</v>
      </c>
      <c r="H83" s="12">
        <v>34.35</v>
      </c>
      <c r="I83" s="18">
        <v>67.11</v>
      </c>
      <c r="J83" s="9"/>
      <c r="K83" s="19">
        <f t="shared" si="5"/>
        <v>67.11</v>
      </c>
      <c r="L83" s="20"/>
    </row>
    <row r="84" ht="18" customHeight="1" spans="1:12">
      <c r="A84" s="9">
        <v>81</v>
      </c>
      <c r="B84" s="10">
        <v>92101130616</v>
      </c>
      <c r="C84" s="11" t="s">
        <v>98</v>
      </c>
      <c r="D84" s="11" t="s">
        <v>93</v>
      </c>
      <c r="E84" s="11">
        <v>82.3</v>
      </c>
      <c r="F84" s="12">
        <v>32.92</v>
      </c>
      <c r="G84" s="11">
        <v>55.8</v>
      </c>
      <c r="H84" s="12">
        <v>33.48</v>
      </c>
      <c r="I84" s="18">
        <v>66.4</v>
      </c>
      <c r="J84" s="9"/>
      <c r="K84" s="19">
        <f t="shared" si="5"/>
        <v>66.4</v>
      </c>
      <c r="L84" s="20"/>
    </row>
    <row r="85" ht="18" customHeight="1" spans="1:12">
      <c r="A85" s="9">
        <v>82</v>
      </c>
      <c r="B85" s="10">
        <v>92101130316</v>
      </c>
      <c r="C85" s="11" t="s">
        <v>99</v>
      </c>
      <c r="D85" s="11" t="s">
        <v>93</v>
      </c>
      <c r="E85" s="11">
        <v>82.25</v>
      </c>
      <c r="F85" s="12">
        <v>32.9</v>
      </c>
      <c r="G85" s="11">
        <v>55.7</v>
      </c>
      <c r="H85" s="12">
        <v>33.42</v>
      </c>
      <c r="I85" s="18">
        <v>66.32</v>
      </c>
      <c r="J85" s="9"/>
      <c r="K85" s="19">
        <f t="shared" si="5"/>
        <v>66.32</v>
      </c>
      <c r="L85" s="20"/>
    </row>
    <row r="86" ht="18" customHeight="1" spans="1:12">
      <c r="A86" s="9">
        <v>83</v>
      </c>
      <c r="B86" s="10">
        <v>92101130325</v>
      </c>
      <c r="C86" s="11" t="s">
        <v>100</v>
      </c>
      <c r="D86" s="11" t="s">
        <v>93</v>
      </c>
      <c r="E86" s="11">
        <v>81.55</v>
      </c>
      <c r="F86" s="12">
        <v>32.62</v>
      </c>
      <c r="G86" s="11">
        <v>55.9</v>
      </c>
      <c r="H86" s="12">
        <v>33.54</v>
      </c>
      <c r="I86" s="18">
        <v>66.16</v>
      </c>
      <c r="J86" s="9"/>
      <c r="K86" s="19">
        <f t="shared" si="5"/>
        <v>66.16</v>
      </c>
      <c r="L86" s="20"/>
    </row>
    <row r="87" ht="18" customHeight="1" spans="1:12">
      <c r="A87" s="9">
        <v>84</v>
      </c>
      <c r="B87" s="10">
        <v>92101130328</v>
      </c>
      <c r="C87" s="11" t="s">
        <v>101</v>
      </c>
      <c r="D87" s="11" t="s">
        <v>93</v>
      </c>
      <c r="E87" s="11">
        <v>82.25</v>
      </c>
      <c r="F87" s="12">
        <v>32.9</v>
      </c>
      <c r="G87" s="11">
        <v>54.8</v>
      </c>
      <c r="H87" s="12">
        <v>32.88</v>
      </c>
      <c r="I87" s="18">
        <v>65.78</v>
      </c>
      <c r="J87" s="9"/>
      <c r="K87" s="19">
        <f t="shared" si="5"/>
        <v>65.78</v>
      </c>
      <c r="L87" s="20"/>
    </row>
    <row r="88" ht="18" customHeight="1" spans="1:12">
      <c r="A88" s="9">
        <v>85</v>
      </c>
      <c r="B88" s="10">
        <v>92101130824</v>
      </c>
      <c r="C88" s="11" t="s">
        <v>102</v>
      </c>
      <c r="D88" s="11" t="s">
        <v>103</v>
      </c>
      <c r="E88" s="11">
        <v>83.85</v>
      </c>
      <c r="F88" s="12">
        <v>33.54</v>
      </c>
      <c r="G88" s="11">
        <v>61.85</v>
      </c>
      <c r="H88" s="12">
        <v>37.11</v>
      </c>
      <c r="I88" s="18">
        <v>70.65</v>
      </c>
      <c r="J88" s="9"/>
      <c r="K88" s="19">
        <f t="shared" si="5"/>
        <v>70.65</v>
      </c>
      <c r="L88" s="20"/>
    </row>
    <row r="89" ht="18" customHeight="1" spans="1:12">
      <c r="A89" s="9">
        <v>86</v>
      </c>
      <c r="B89" s="10">
        <v>92101130821</v>
      </c>
      <c r="C89" s="11" t="s">
        <v>104</v>
      </c>
      <c r="D89" s="11" t="s">
        <v>103</v>
      </c>
      <c r="E89" s="11">
        <v>84.5</v>
      </c>
      <c r="F89" s="12">
        <v>33.8</v>
      </c>
      <c r="G89" s="11">
        <v>60.05</v>
      </c>
      <c r="H89" s="12">
        <v>36.03</v>
      </c>
      <c r="I89" s="18">
        <v>69.83</v>
      </c>
      <c r="J89" s="9"/>
      <c r="K89" s="19">
        <f t="shared" si="5"/>
        <v>69.83</v>
      </c>
      <c r="L89" s="20"/>
    </row>
    <row r="90" ht="18" customHeight="1" spans="1:12">
      <c r="A90" s="9">
        <v>87</v>
      </c>
      <c r="B90" s="13">
        <v>92101130922</v>
      </c>
      <c r="C90" s="14" t="s">
        <v>105</v>
      </c>
      <c r="D90" s="14" t="s">
        <v>103</v>
      </c>
      <c r="E90" s="14">
        <v>83.1</v>
      </c>
      <c r="F90" s="15">
        <f>E90*0.4</f>
        <v>33.24</v>
      </c>
      <c r="G90" s="14">
        <v>59.95</v>
      </c>
      <c r="H90" s="15">
        <f>G90*0.6</f>
        <v>35.97</v>
      </c>
      <c r="I90" s="18">
        <f>H90+F90</f>
        <v>69.21</v>
      </c>
      <c r="J90" s="9"/>
      <c r="K90" s="19">
        <v>69.21</v>
      </c>
      <c r="L90" s="20" t="s">
        <v>57</v>
      </c>
    </row>
    <row r="91" ht="18" customHeight="1" spans="1:12">
      <c r="A91" s="9">
        <v>88</v>
      </c>
      <c r="B91" s="10">
        <v>92101142807</v>
      </c>
      <c r="C91" s="11" t="s">
        <v>106</v>
      </c>
      <c r="D91" s="11" t="s">
        <v>107</v>
      </c>
      <c r="E91" s="11">
        <v>71.55</v>
      </c>
      <c r="F91" s="12">
        <v>28.62</v>
      </c>
      <c r="G91" s="11">
        <v>56.4</v>
      </c>
      <c r="H91" s="12">
        <v>33.84</v>
      </c>
      <c r="I91" s="18">
        <v>62.46</v>
      </c>
      <c r="J91" s="9"/>
      <c r="K91" s="19">
        <f t="shared" si="5"/>
        <v>62.46</v>
      </c>
      <c r="L91" s="20"/>
    </row>
    <row r="92" ht="18" customHeight="1" spans="1:12">
      <c r="A92" s="9">
        <v>89</v>
      </c>
      <c r="B92" s="10">
        <v>92101142810</v>
      </c>
      <c r="C92" s="11" t="s">
        <v>108</v>
      </c>
      <c r="D92" s="11" t="s">
        <v>107</v>
      </c>
      <c r="E92" s="11">
        <v>53.85</v>
      </c>
      <c r="F92" s="12">
        <v>21.54</v>
      </c>
      <c r="G92" s="11">
        <v>65.8</v>
      </c>
      <c r="H92" s="12">
        <v>39.48</v>
      </c>
      <c r="I92" s="18">
        <v>61.02</v>
      </c>
      <c r="J92" s="9"/>
      <c r="K92" s="19">
        <f t="shared" si="5"/>
        <v>61.02</v>
      </c>
      <c r="L92" s="20"/>
    </row>
    <row r="93" ht="18" customHeight="1" spans="1:12">
      <c r="A93" s="9">
        <v>90</v>
      </c>
      <c r="B93" s="10">
        <v>92101130110</v>
      </c>
      <c r="C93" s="11" t="s">
        <v>109</v>
      </c>
      <c r="D93" s="11" t="s">
        <v>107</v>
      </c>
      <c r="E93" s="11">
        <v>73.65</v>
      </c>
      <c r="F93" s="12">
        <v>29.46</v>
      </c>
      <c r="G93" s="11">
        <v>52.5</v>
      </c>
      <c r="H93" s="12">
        <v>31.5</v>
      </c>
      <c r="I93" s="18">
        <v>60.96</v>
      </c>
      <c r="J93" s="9"/>
      <c r="K93" s="19">
        <f t="shared" si="5"/>
        <v>60.96</v>
      </c>
      <c r="L93" s="20"/>
    </row>
    <row r="94" ht="18" customHeight="1" spans="1:12">
      <c r="A94" s="9">
        <v>91</v>
      </c>
      <c r="B94" s="10">
        <v>92101130106</v>
      </c>
      <c r="C94" s="11" t="s">
        <v>110</v>
      </c>
      <c r="D94" s="11" t="s">
        <v>107</v>
      </c>
      <c r="E94" s="11">
        <v>71.15</v>
      </c>
      <c r="F94" s="12">
        <v>28.46</v>
      </c>
      <c r="G94" s="11">
        <v>47.95</v>
      </c>
      <c r="H94" s="12">
        <v>28.77</v>
      </c>
      <c r="I94" s="18">
        <v>57.23</v>
      </c>
      <c r="J94" s="9"/>
      <c r="K94" s="19">
        <f t="shared" si="5"/>
        <v>57.23</v>
      </c>
      <c r="L94" s="20"/>
    </row>
    <row r="95" ht="18" customHeight="1" spans="1:12">
      <c r="A95" s="9">
        <v>92</v>
      </c>
      <c r="B95" s="10">
        <v>92101130117</v>
      </c>
      <c r="C95" s="11" t="s">
        <v>111</v>
      </c>
      <c r="D95" s="11" t="s">
        <v>107</v>
      </c>
      <c r="E95" s="11">
        <v>67.05</v>
      </c>
      <c r="F95" s="12">
        <v>26.82</v>
      </c>
      <c r="G95" s="11">
        <v>50.6</v>
      </c>
      <c r="H95" s="12">
        <v>30.36</v>
      </c>
      <c r="I95" s="18">
        <v>57.18</v>
      </c>
      <c r="J95" s="9"/>
      <c r="K95" s="19">
        <f t="shared" si="5"/>
        <v>57.18</v>
      </c>
      <c r="L95" s="20"/>
    </row>
    <row r="96" ht="18" customHeight="1" spans="1:12">
      <c r="A96" s="9">
        <v>93</v>
      </c>
      <c r="B96" s="10">
        <v>92101130112</v>
      </c>
      <c r="C96" s="11" t="s">
        <v>112</v>
      </c>
      <c r="D96" s="11" t="s">
        <v>107</v>
      </c>
      <c r="E96" s="11">
        <v>67.95</v>
      </c>
      <c r="F96" s="12">
        <v>27.18</v>
      </c>
      <c r="G96" s="11">
        <v>49</v>
      </c>
      <c r="H96" s="12">
        <v>29.4</v>
      </c>
      <c r="I96" s="18">
        <v>56.58</v>
      </c>
      <c r="J96" s="9"/>
      <c r="K96" s="19">
        <f t="shared" si="5"/>
        <v>56.58</v>
      </c>
      <c r="L96" s="20"/>
    </row>
    <row r="97" ht="18" customHeight="1" spans="1:12">
      <c r="A97" s="9">
        <v>94</v>
      </c>
      <c r="B97" s="10">
        <v>92101130127</v>
      </c>
      <c r="C97" s="11" t="s">
        <v>113</v>
      </c>
      <c r="D97" s="11" t="s">
        <v>114</v>
      </c>
      <c r="E97" s="11">
        <v>77.7</v>
      </c>
      <c r="F97" s="12">
        <v>31.08</v>
      </c>
      <c r="G97" s="11">
        <v>50.25</v>
      </c>
      <c r="H97" s="12">
        <v>30.15</v>
      </c>
      <c r="I97" s="18">
        <v>61.23</v>
      </c>
      <c r="J97" s="9"/>
      <c r="K97" s="19">
        <f t="shared" si="5"/>
        <v>61.23</v>
      </c>
      <c r="L97" s="20"/>
    </row>
    <row r="98" ht="18" customHeight="1" spans="1:12">
      <c r="A98" s="9">
        <v>95</v>
      </c>
      <c r="B98" s="10">
        <v>92101130130</v>
      </c>
      <c r="C98" s="11" t="s">
        <v>115</v>
      </c>
      <c r="D98" s="11" t="s">
        <v>114</v>
      </c>
      <c r="E98" s="11">
        <v>68.4</v>
      </c>
      <c r="F98" s="12">
        <v>27.36</v>
      </c>
      <c r="G98" s="11">
        <v>49</v>
      </c>
      <c r="H98" s="12">
        <v>29.4</v>
      </c>
      <c r="I98" s="18">
        <v>56.76</v>
      </c>
      <c r="J98" s="9"/>
      <c r="K98" s="19">
        <f t="shared" si="5"/>
        <v>56.76</v>
      </c>
      <c r="L98" s="20"/>
    </row>
    <row r="99" ht="18" customHeight="1" spans="1:12">
      <c r="A99" s="9">
        <v>96</v>
      </c>
      <c r="B99" s="10">
        <v>92101130208</v>
      </c>
      <c r="C99" s="11" t="s">
        <v>116</v>
      </c>
      <c r="D99" s="11" t="s">
        <v>117</v>
      </c>
      <c r="E99" s="11">
        <v>73.65</v>
      </c>
      <c r="F99" s="12">
        <v>29.46</v>
      </c>
      <c r="G99" s="11">
        <v>49.65</v>
      </c>
      <c r="H99" s="12">
        <v>29.79</v>
      </c>
      <c r="I99" s="18">
        <v>59.25</v>
      </c>
      <c r="J99" s="9"/>
      <c r="K99" s="19">
        <f t="shared" si="5"/>
        <v>59.25</v>
      </c>
      <c r="L99" s="20"/>
    </row>
    <row r="100" ht="18" customHeight="1" spans="1:12">
      <c r="A100" s="9">
        <v>97</v>
      </c>
      <c r="B100" s="10">
        <v>92101130203</v>
      </c>
      <c r="C100" s="11" t="s">
        <v>118</v>
      </c>
      <c r="D100" s="11" t="s">
        <v>117</v>
      </c>
      <c r="E100" s="11">
        <v>75.05</v>
      </c>
      <c r="F100" s="12">
        <v>30.02</v>
      </c>
      <c r="G100" s="11">
        <v>45.1</v>
      </c>
      <c r="H100" s="12">
        <v>27.06</v>
      </c>
      <c r="I100" s="18">
        <v>57.08</v>
      </c>
      <c r="J100" s="9"/>
      <c r="K100" s="19">
        <f t="shared" si="5"/>
        <v>57.08</v>
      </c>
      <c r="L100" s="20"/>
    </row>
    <row r="101" ht="18" customHeight="1" spans="1:12">
      <c r="A101" s="9">
        <v>98</v>
      </c>
      <c r="B101" s="10">
        <v>92101130212</v>
      </c>
      <c r="C101" s="11" t="s">
        <v>119</v>
      </c>
      <c r="D101" s="11" t="s">
        <v>117</v>
      </c>
      <c r="E101" s="11">
        <v>67.95</v>
      </c>
      <c r="F101" s="12">
        <v>27.18</v>
      </c>
      <c r="G101" s="11">
        <v>44.4</v>
      </c>
      <c r="H101" s="12">
        <v>26.64</v>
      </c>
      <c r="I101" s="18">
        <v>53.82</v>
      </c>
      <c r="J101" s="9"/>
      <c r="K101" s="19">
        <f t="shared" si="5"/>
        <v>53.82</v>
      </c>
      <c r="L101" s="20"/>
    </row>
    <row r="102" ht="18" customHeight="1" spans="1:12">
      <c r="A102" s="9">
        <v>99</v>
      </c>
      <c r="B102" s="10">
        <v>92101130101</v>
      </c>
      <c r="C102" s="11" t="s">
        <v>120</v>
      </c>
      <c r="D102" s="11" t="s">
        <v>121</v>
      </c>
      <c r="E102" s="11">
        <v>72.2</v>
      </c>
      <c r="F102" s="12">
        <f>E102*40%</f>
        <v>28.88</v>
      </c>
      <c r="G102" s="11">
        <v>47.3</v>
      </c>
      <c r="H102" s="12">
        <f>G102*60%</f>
        <v>28.38</v>
      </c>
      <c r="I102" s="18">
        <f>H102+F102</f>
        <v>57.26</v>
      </c>
      <c r="J102" s="9"/>
      <c r="K102" s="19">
        <f t="shared" si="5"/>
        <v>57.26</v>
      </c>
      <c r="L102" s="20"/>
    </row>
    <row r="103" ht="18" customHeight="1" spans="1:12">
      <c r="A103" s="9">
        <v>100</v>
      </c>
      <c r="B103" s="10">
        <v>92101130102</v>
      </c>
      <c r="C103" s="11" t="s">
        <v>122</v>
      </c>
      <c r="D103" s="11" t="s">
        <v>121</v>
      </c>
      <c r="E103" s="11">
        <v>59.6</v>
      </c>
      <c r="F103" s="12">
        <f>E103*40%</f>
        <v>23.84</v>
      </c>
      <c r="G103" s="11">
        <v>53.95</v>
      </c>
      <c r="H103" s="12">
        <f>G103*60%</f>
        <v>32.37</v>
      </c>
      <c r="I103" s="18">
        <f>H103+F103</f>
        <v>56.21</v>
      </c>
      <c r="J103" s="9"/>
      <c r="K103" s="19">
        <f t="shared" si="5"/>
        <v>56.21</v>
      </c>
      <c r="L103" s="20"/>
    </row>
    <row r="104" ht="18" customHeight="1"/>
    <row r="64703" spans="11:11">
      <c r="K64703" s="1"/>
    </row>
    <row r="64704" spans="11:11">
      <c r="K64704" s="1"/>
    </row>
    <row r="64705" spans="11:11">
      <c r="K64705" s="1"/>
    </row>
    <row r="64706" spans="11:11">
      <c r="K64706" s="1"/>
    </row>
    <row r="64707" spans="11:11">
      <c r="K64707" s="1"/>
    </row>
    <row r="64708" spans="11:11">
      <c r="K64708" s="1"/>
    </row>
    <row r="64709" spans="11:11">
      <c r="K64709" s="1"/>
    </row>
    <row r="64710" spans="11:11">
      <c r="K64710" s="1"/>
    </row>
    <row r="64711" spans="11:11">
      <c r="K64711" s="1"/>
    </row>
    <row r="64712" spans="11:11">
      <c r="K64712" s="1"/>
    </row>
    <row r="64713" spans="11:11">
      <c r="K64713" s="1"/>
    </row>
    <row r="64714" spans="11:11">
      <c r="K64714" s="1"/>
    </row>
    <row r="64715" spans="11:11">
      <c r="K64715" s="1"/>
    </row>
    <row r="64716" spans="11:11">
      <c r="K64716" s="1"/>
    </row>
    <row r="64717" spans="11:11">
      <c r="K64717" s="1"/>
    </row>
    <row r="64718" spans="11:11">
      <c r="K64718" s="1"/>
    </row>
    <row r="64719" spans="11:11">
      <c r="K64719" s="1"/>
    </row>
    <row r="64720" spans="11:11">
      <c r="K64720" s="1"/>
    </row>
    <row r="64721" spans="11:11">
      <c r="K64721" s="1"/>
    </row>
    <row r="64722" spans="11:11">
      <c r="K64722" s="1"/>
    </row>
    <row r="64723" spans="11:11">
      <c r="K64723" s="1"/>
    </row>
    <row r="64724" spans="11:11">
      <c r="K64724" s="1"/>
    </row>
    <row r="64725" spans="11:11">
      <c r="K64725" s="1"/>
    </row>
    <row r="64726" spans="11:11">
      <c r="K64726" s="1"/>
    </row>
    <row r="64727" spans="11:11">
      <c r="K64727" s="1"/>
    </row>
    <row r="64728" spans="11:11">
      <c r="K64728" s="1"/>
    </row>
    <row r="64729" spans="11:11">
      <c r="K64729" s="1"/>
    </row>
    <row r="64730" spans="11:11">
      <c r="K64730" s="1"/>
    </row>
    <row r="64731" spans="11:11">
      <c r="K64731" s="1"/>
    </row>
    <row r="64732" spans="11:11">
      <c r="K64732" s="1"/>
    </row>
    <row r="64733" spans="11:11">
      <c r="K64733" s="1"/>
    </row>
    <row r="64734" spans="11:11">
      <c r="K64734" s="1"/>
    </row>
    <row r="64735" spans="11:11">
      <c r="K64735" s="1"/>
    </row>
    <row r="64736" spans="11:11">
      <c r="K64736" s="1"/>
    </row>
    <row r="64737" spans="11:11">
      <c r="K64737" s="1"/>
    </row>
    <row r="64738" spans="11:11">
      <c r="K64738" s="1"/>
    </row>
    <row r="64739" spans="11:11">
      <c r="K64739" s="1"/>
    </row>
    <row r="64740" spans="11:11">
      <c r="K64740" s="1"/>
    </row>
    <row r="64741" spans="11:11">
      <c r="K64741" s="1"/>
    </row>
    <row r="64742" spans="11:11">
      <c r="K64742" s="1"/>
    </row>
    <row r="64743" spans="11:11">
      <c r="K64743" s="1"/>
    </row>
    <row r="64744" spans="11:11">
      <c r="K64744" s="1"/>
    </row>
    <row r="64745" spans="11:11">
      <c r="K64745" s="1"/>
    </row>
    <row r="64746" spans="11:11">
      <c r="K64746" s="1"/>
    </row>
    <row r="64747" spans="11:11">
      <c r="K64747" s="1"/>
    </row>
    <row r="64748" spans="11:11">
      <c r="K64748" s="1"/>
    </row>
    <row r="64749" spans="11:11">
      <c r="K64749" s="1"/>
    </row>
    <row r="64750" spans="11:11">
      <c r="K64750" s="1"/>
    </row>
    <row r="64751" spans="11:11">
      <c r="K64751" s="1"/>
    </row>
    <row r="64752" spans="11:11">
      <c r="K64752" s="1"/>
    </row>
    <row r="64753" spans="11:11">
      <c r="K64753" s="1"/>
    </row>
    <row r="64754" spans="11:11">
      <c r="K64754" s="1"/>
    </row>
    <row r="64755" spans="11:11">
      <c r="K64755" s="1"/>
    </row>
    <row r="64756" spans="11:11">
      <c r="K64756" s="1"/>
    </row>
    <row r="64757" spans="11:11">
      <c r="K64757" s="1"/>
    </row>
    <row r="64758" spans="11:11">
      <c r="K64758" s="1"/>
    </row>
    <row r="64759" spans="11:11">
      <c r="K64759" s="1"/>
    </row>
    <row r="64760" spans="11:11">
      <c r="K64760" s="1"/>
    </row>
    <row r="64761" spans="11:11">
      <c r="K64761" s="1"/>
    </row>
    <row r="64762" spans="11:11">
      <c r="K64762" s="1"/>
    </row>
    <row r="64763" spans="11:11">
      <c r="K64763" s="1"/>
    </row>
    <row r="64764" spans="11:11">
      <c r="K64764" s="1"/>
    </row>
    <row r="64765" spans="11:11">
      <c r="K64765" s="1"/>
    </row>
    <row r="64766" spans="11:11">
      <c r="K64766" s="1"/>
    </row>
    <row r="64767" spans="11:11">
      <c r="K64767" s="1"/>
    </row>
    <row r="64768" spans="11:11">
      <c r="K64768" s="1"/>
    </row>
    <row r="64769" spans="11:11">
      <c r="K64769" s="1"/>
    </row>
    <row r="64770" spans="11:11">
      <c r="K64770" s="1"/>
    </row>
    <row r="64771" spans="11:11">
      <c r="K64771" s="1"/>
    </row>
    <row r="64772" spans="11:11">
      <c r="K64772" s="1"/>
    </row>
    <row r="64773" spans="11:11">
      <c r="K64773" s="1"/>
    </row>
    <row r="64774" spans="11:11">
      <c r="K64774" s="1"/>
    </row>
    <row r="64775" spans="11:11">
      <c r="K64775" s="1"/>
    </row>
    <row r="64776" spans="11:11">
      <c r="K64776" s="1"/>
    </row>
    <row r="64777" spans="11:11">
      <c r="K64777" s="1"/>
    </row>
    <row r="64778" spans="11:11">
      <c r="K64778" s="1"/>
    </row>
    <row r="64779" spans="11:11">
      <c r="K64779" s="1"/>
    </row>
    <row r="64780" spans="11:11">
      <c r="K64780" s="1"/>
    </row>
    <row r="64781" spans="11:11">
      <c r="K64781" s="1"/>
    </row>
    <row r="64782" spans="11:11">
      <c r="K64782" s="1"/>
    </row>
    <row r="64783" spans="11:11">
      <c r="K64783" s="1"/>
    </row>
    <row r="64784" spans="11:11">
      <c r="K64784" s="1"/>
    </row>
    <row r="64785" spans="11:11">
      <c r="K64785" s="1"/>
    </row>
    <row r="64786" spans="11:11">
      <c r="K64786" s="1"/>
    </row>
    <row r="64787" spans="11:11">
      <c r="K64787" s="1"/>
    </row>
    <row r="64788" spans="11:11">
      <c r="K64788" s="1"/>
    </row>
    <row r="64789" spans="11:11">
      <c r="K64789" s="1"/>
    </row>
    <row r="64790" spans="11:11">
      <c r="K64790" s="1"/>
    </row>
    <row r="64791" spans="11:11">
      <c r="K64791" s="1"/>
    </row>
    <row r="64792" spans="11:11">
      <c r="K64792" s="1"/>
    </row>
    <row r="64793" spans="11:11">
      <c r="K64793" s="1"/>
    </row>
    <row r="64794" spans="11:11">
      <c r="K64794" s="1"/>
    </row>
    <row r="64795" spans="11:11">
      <c r="K64795" s="1"/>
    </row>
    <row r="64796" spans="11:11">
      <c r="K64796" s="1"/>
    </row>
    <row r="64797" spans="11:11">
      <c r="K64797" s="1"/>
    </row>
    <row r="64798" spans="11:11">
      <c r="K64798" s="1"/>
    </row>
    <row r="64799" spans="11:11">
      <c r="K64799" s="1"/>
    </row>
    <row r="64800" spans="11:11">
      <c r="K64800" s="1"/>
    </row>
    <row r="64801" spans="11:11">
      <c r="K64801" s="1"/>
    </row>
    <row r="64802" spans="11:11">
      <c r="K64802" s="1"/>
    </row>
    <row r="64803" spans="11:11">
      <c r="K64803" s="1"/>
    </row>
    <row r="64804" spans="11:11">
      <c r="K64804" s="1"/>
    </row>
    <row r="64805" spans="11:11">
      <c r="K64805" s="1"/>
    </row>
    <row r="64806" spans="11:11">
      <c r="K64806" s="1"/>
    </row>
    <row r="64807" spans="11:11">
      <c r="K64807" s="1"/>
    </row>
    <row r="64808" spans="11:11">
      <c r="K64808" s="1"/>
    </row>
    <row r="64809" spans="11:11">
      <c r="K64809" s="1"/>
    </row>
    <row r="64810" spans="11:11">
      <c r="K64810" s="1"/>
    </row>
    <row r="64811" spans="11:11">
      <c r="K64811" s="1"/>
    </row>
    <row r="64812" spans="11:11">
      <c r="K64812" s="1"/>
    </row>
    <row r="64813" spans="11:11">
      <c r="K64813" s="1"/>
    </row>
    <row r="64814" spans="11:11">
      <c r="K64814" s="1"/>
    </row>
    <row r="64815" spans="11:11">
      <c r="K64815" s="1"/>
    </row>
    <row r="64816" spans="11:11">
      <c r="K64816" s="1"/>
    </row>
    <row r="64817" spans="11:11">
      <c r="K64817" s="1"/>
    </row>
    <row r="64818" spans="11:11">
      <c r="K64818" s="1"/>
    </row>
    <row r="64819" spans="11:11">
      <c r="K64819" s="1"/>
    </row>
    <row r="64820" spans="11:11">
      <c r="K64820" s="1"/>
    </row>
    <row r="64821" spans="11:11">
      <c r="K64821" s="1"/>
    </row>
    <row r="64822" spans="11:11">
      <c r="K64822" s="1"/>
    </row>
    <row r="64823" spans="11:11">
      <c r="K64823" s="1"/>
    </row>
    <row r="64824" spans="11:11">
      <c r="K64824" s="1"/>
    </row>
    <row r="64825" spans="11:11">
      <c r="K64825" s="1"/>
    </row>
    <row r="64826" spans="11:11">
      <c r="K64826" s="1"/>
    </row>
    <row r="64827" spans="11:11">
      <c r="K64827" s="1"/>
    </row>
    <row r="64828" spans="11:11">
      <c r="K64828" s="1"/>
    </row>
    <row r="64829" spans="11:11">
      <c r="K64829" s="1"/>
    </row>
    <row r="64830" spans="11:11">
      <c r="K64830" s="1"/>
    </row>
    <row r="64831" spans="11:11">
      <c r="K64831" s="1"/>
    </row>
    <row r="64832" spans="11:11">
      <c r="K64832" s="1"/>
    </row>
    <row r="64833" spans="11:11">
      <c r="K64833" s="1"/>
    </row>
    <row r="64834" spans="11:11">
      <c r="K64834" s="1"/>
    </row>
    <row r="64835" spans="11:11">
      <c r="K64835" s="1"/>
    </row>
    <row r="64836" spans="11:11">
      <c r="K64836" s="1"/>
    </row>
    <row r="64837" spans="11:11">
      <c r="K64837" s="1"/>
    </row>
    <row r="64838" spans="11:11">
      <c r="K64838" s="1"/>
    </row>
    <row r="64839" spans="11:11">
      <c r="K64839" s="1"/>
    </row>
    <row r="64840" spans="11:11">
      <c r="K64840" s="1"/>
    </row>
    <row r="64841" spans="11:11">
      <c r="K64841" s="1"/>
    </row>
    <row r="64842" spans="11:11">
      <c r="K64842" s="1"/>
    </row>
    <row r="64843" spans="11:11">
      <c r="K64843" s="1"/>
    </row>
    <row r="64844" spans="11:11">
      <c r="K64844" s="1"/>
    </row>
    <row r="64845" spans="11:11">
      <c r="K64845" s="1"/>
    </row>
    <row r="64846" spans="11:11">
      <c r="K64846" s="1"/>
    </row>
    <row r="64847" spans="11:11">
      <c r="K64847" s="1"/>
    </row>
    <row r="64848" spans="11:11">
      <c r="K64848" s="1"/>
    </row>
    <row r="64849" spans="11:11">
      <c r="K64849" s="1"/>
    </row>
    <row r="64850" spans="11:11">
      <c r="K64850" s="1"/>
    </row>
    <row r="64851" spans="11:11">
      <c r="K64851" s="1"/>
    </row>
    <row r="64852" spans="11:11">
      <c r="K64852" s="1"/>
    </row>
    <row r="64853" spans="11:11">
      <c r="K64853" s="1"/>
    </row>
    <row r="64854" spans="11:11">
      <c r="K64854" s="1"/>
    </row>
    <row r="64855" spans="11:11">
      <c r="K64855" s="1"/>
    </row>
    <row r="64856" spans="11:11">
      <c r="K64856" s="1"/>
    </row>
    <row r="64857" spans="11:11">
      <c r="K64857" s="1"/>
    </row>
    <row r="64858" spans="11:11">
      <c r="K64858" s="1"/>
    </row>
    <row r="64859" spans="11:11">
      <c r="K64859" s="1"/>
    </row>
    <row r="64860" spans="11:11">
      <c r="K64860" s="1"/>
    </row>
    <row r="64861" spans="11:11">
      <c r="K64861" s="1"/>
    </row>
    <row r="64862" spans="11:11">
      <c r="K64862" s="1"/>
    </row>
    <row r="64863" spans="11:11">
      <c r="K64863" s="1"/>
    </row>
    <row r="64864" spans="11:11">
      <c r="K64864" s="1"/>
    </row>
    <row r="64865" spans="11:11">
      <c r="K64865" s="1"/>
    </row>
    <row r="64866" spans="11:11">
      <c r="K64866" s="1"/>
    </row>
    <row r="64867" spans="11:11">
      <c r="K64867" s="1"/>
    </row>
    <row r="64868" spans="11:11">
      <c r="K64868" s="1"/>
    </row>
    <row r="64869" spans="11:11">
      <c r="K64869" s="1"/>
    </row>
    <row r="64870" spans="11:11">
      <c r="K64870" s="1"/>
    </row>
    <row r="64871" spans="11:11">
      <c r="K64871" s="1"/>
    </row>
    <row r="64872" spans="11:11">
      <c r="K64872" s="1"/>
    </row>
    <row r="64873" spans="11:11">
      <c r="K64873" s="1"/>
    </row>
    <row r="64874" spans="11:11">
      <c r="K64874" s="1"/>
    </row>
    <row r="64875" spans="11:11">
      <c r="K64875" s="1"/>
    </row>
    <row r="64876" spans="11:11">
      <c r="K64876" s="1"/>
    </row>
    <row r="64877" spans="11:11">
      <c r="K64877" s="1"/>
    </row>
    <row r="64878" spans="11:11">
      <c r="K64878" s="1"/>
    </row>
    <row r="64879" spans="11:11">
      <c r="K64879" s="1"/>
    </row>
    <row r="64880" spans="11:11">
      <c r="K64880" s="1"/>
    </row>
    <row r="64881" spans="11:11">
      <c r="K64881" s="1"/>
    </row>
    <row r="64882" spans="11:11">
      <c r="K64882" s="1"/>
    </row>
    <row r="64883" spans="11:11">
      <c r="K64883" s="1"/>
    </row>
    <row r="64884" spans="11:11">
      <c r="K64884" s="1"/>
    </row>
    <row r="64885" spans="11:11">
      <c r="K64885" s="1"/>
    </row>
    <row r="64886" spans="11:11">
      <c r="K64886" s="1"/>
    </row>
    <row r="64887" spans="11:11">
      <c r="K64887" s="1"/>
    </row>
    <row r="64888" spans="11:11">
      <c r="K64888" s="1"/>
    </row>
    <row r="64889" spans="11:11">
      <c r="K64889" s="1"/>
    </row>
    <row r="64890" spans="11:11">
      <c r="K64890" s="1"/>
    </row>
    <row r="64891" spans="11:11">
      <c r="K64891" s="1"/>
    </row>
    <row r="64892" spans="11:11">
      <c r="K64892" s="1"/>
    </row>
    <row r="64893" spans="11:11">
      <c r="K64893" s="1"/>
    </row>
    <row r="64894" spans="11:11">
      <c r="K64894" s="1"/>
    </row>
    <row r="64895" spans="11:11">
      <c r="K64895" s="1"/>
    </row>
    <row r="64896" spans="11:11">
      <c r="K64896" s="1"/>
    </row>
    <row r="64897" spans="11:11">
      <c r="K64897" s="1"/>
    </row>
    <row r="64898" spans="11:11">
      <c r="K64898" s="1"/>
    </row>
    <row r="64899" spans="11:11">
      <c r="K64899" s="1"/>
    </row>
    <row r="64900" spans="11:11">
      <c r="K64900" s="1"/>
    </row>
    <row r="64901" spans="11:11">
      <c r="K64901" s="1"/>
    </row>
    <row r="64902" spans="11:11">
      <c r="K64902" s="1"/>
    </row>
    <row r="64903" spans="11:11">
      <c r="K64903" s="1"/>
    </row>
    <row r="64904" spans="11:11">
      <c r="K64904" s="1"/>
    </row>
    <row r="64905" spans="11:11">
      <c r="K64905" s="1"/>
    </row>
    <row r="64906" spans="11:11">
      <c r="K64906" s="1"/>
    </row>
    <row r="64907" spans="11:11">
      <c r="K64907" s="1"/>
    </row>
    <row r="64908" spans="11:11">
      <c r="K64908" s="1"/>
    </row>
    <row r="64909" spans="11:11">
      <c r="K64909" s="1"/>
    </row>
    <row r="64910" spans="11:11">
      <c r="K64910" s="1"/>
    </row>
    <row r="64911" spans="11:11">
      <c r="K64911" s="1"/>
    </row>
    <row r="64912" spans="11:11">
      <c r="K64912" s="1"/>
    </row>
    <row r="64913" spans="11:11">
      <c r="K64913" s="1"/>
    </row>
    <row r="64914" spans="11:11">
      <c r="K64914" s="1"/>
    </row>
    <row r="64915" spans="11:11">
      <c r="K64915" s="1"/>
    </row>
    <row r="64916" spans="11:11">
      <c r="K64916" s="1"/>
    </row>
    <row r="64917" spans="11:11">
      <c r="K64917" s="1"/>
    </row>
    <row r="64918" spans="11:11">
      <c r="K64918" s="1"/>
    </row>
    <row r="64919" spans="11:11">
      <c r="K64919" s="1"/>
    </row>
    <row r="64920" spans="11:11">
      <c r="K64920" s="1"/>
    </row>
    <row r="64921" spans="11:11">
      <c r="K64921" s="1"/>
    </row>
    <row r="64922" spans="11:11">
      <c r="K64922" s="1"/>
    </row>
    <row r="64923" spans="11:11">
      <c r="K64923" s="1"/>
    </row>
    <row r="64924" spans="11:11">
      <c r="K64924" s="1"/>
    </row>
    <row r="64925" spans="11:11">
      <c r="K64925" s="1"/>
    </row>
    <row r="64926" spans="11:11">
      <c r="K64926" s="1"/>
    </row>
    <row r="64927" spans="11:11">
      <c r="K64927" s="1"/>
    </row>
    <row r="64928" spans="11:11">
      <c r="K64928" s="1"/>
    </row>
    <row r="64929" spans="11:11">
      <c r="K64929" s="1"/>
    </row>
    <row r="64930" spans="11:11">
      <c r="K64930" s="1"/>
    </row>
    <row r="64931" spans="11:11">
      <c r="K64931" s="1"/>
    </row>
    <row r="64932" spans="11:11">
      <c r="K64932" s="1"/>
    </row>
    <row r="64933" spans="11:11">
      <c r="K64933" s="1"/>
    </row>
    <row r="64934" spans="11:11">
      <c r="K64934" s="1"/>
    </row>
    <row r="64935" spans="11:11">
      <c r="K64935" s="1"/>
    </row>
    <row r="64936" spans="11:11">
      <c r="K64936" s="1"/>
    </row>
    <row r="64937" spans="11:11">
      <c r="K64937" s="1"/>
    </row>
    <row r="64938" spans="11:11">
      <c r="K64938" s="1"/>
    </row>
    <row r="64939" spans="11:11">
      <c r="K64939" s="1"/>
    </row>
    <row r="64940" spans="11:11">
      <c r="K64940" s="1"/>
    </row>
    <row r="64941" spans="11:11">
      <c r="K64941" s="1"/>
    </row>
    <row r="64942" spans="11:11">
      <c r="K64942" s="1"/>
    </row>
    <row r="64943" spans="11:11">
      <c r="K64943" s="1"/>
    </row>
    <row r="64944" spans="11:11">
      <c r="K64944" s="1"/>
    </row>
    <row r="64945" spans="11:11">
      <c r="K64945" s="1"/>
    </row>
    <row r="64946" spans="11:11">
      <c r="K64946" s="1"/>
    </row>
    <row r="64947" spans="11:11">
      <c r="K64947" s="1"/>
    </row>
    <row r="64948" spans="11:11">
      <c r="K64948" s="1"/>
    </row>
    <row r="64949" spans="11:11">
      <c r="K64949" s="1"/>
    </row>
    <row r="64950" spans="11:11">
      <c r="K64950" s="1"/>
    </row>
    <row r="64951" spans="11:11">
      <c r="K64951" s="1"/>
    </row>
    <row r="64952" spans="11:11">
      <c r="K64952" s="1"/>
    </row>
    <row r="64953" spans="11:11">
      <c r="K64953" s="1"/>
    </row>
    <row r="64954" spans="11:11">
      <c r="K64954" s="1"/>
    </row>
    <row r="64955" spans="11:11">
      <c r="K64955" s="1"/>
    </row>
    <row r="64956" spans="11:11">
      <c r="K64956" s="1"/>
    </row>
    <row r="64957" spans="11:11">
      <c r="K64957" s="1"/>
    </row>
    <row r="64958" spans="11:11">
      <c r="K64958" s="1"/>
    </row>
    <row r="64959" spans="11:11">
      <c r="K64959" s="1"/>
    </row>
    <row r="64960" spans="11:11">
      <c r="K64960" s="1"/>
    </row>
    <row r="64961" spans="11:11">
      <c r="K64961" s="1"/>
    </row>
    <row r="64962" spans="11:11">
      <c r="K64962" s="1"/>
    </row>
    <row r="64963" spans="11:11">
      <c r="K64963" s="1"/>
    </row>
    <row r="64964" spans="11:11">
      <c r="K64964" s="1"/>
    </row>
    <row r="64965" spans="11:11">
      <c r="K64965" s="1"/>
    </row>
    <row r="64966" spans="11:11">
      <c r="K64966" s="1"/>
    </row>
    <row r="64967" spans="11:11">
      <c r="K64967" s="1"/>
    </row>
    <row r="64968" spans="11:11">
      <c r="K64968" s="1"/>
    </row>
    <row r="64969" spans="11:11">
      <c r="K64969" s="1"/>
    </row>
    <row r="64970" spans="11:11">
      <c r="K64970" s="1"/>
    </row>
    <row r="64971" spans="11:11">
      <c r="K64971" s="1"/>
    </row>
    <row r="64972" spans="11:11">
      <c r="K64972" s="1"/>
    </row>
    <row r="64973" spans="11:11">
      <c r="K64973" s="1"/>
    </row>
    <row r="64974" spans="11:11">
      <c r="K64974" s="1"/>
    </row>
    <row r="64975" spans="11:11">
      <c r="K64975" s="1"/>
    </row>
    <row r="64976" spans="11:11">
      <c r="K64976" s="1"/>
    </row>
    <row r="64977" spans="11:11">
      <c r="K64977" s="1"/>
    </row>
    <row r="64978" spans="11:11">
      <c r="K64978" s="1"/>
    </row>
    <row r="64979" spans="11:11">
      <c r="K64979" s="1"/>
    </row>
    <row r="64980" spans="11:11">
      <c r="K64980" s="1"/>
    </row>
    <row r="64981" spans="11:11">
      <c r="K64981" s="1"/>
    </row>
    <row r="64982" spans="11:11">
      <c r="K64982" s="1"/>
    </row>
    <row r="64983" spans="11:11">
      <c r="K64983" s="1"/>
    </row>
    <row r="64984" spans="11:11">
      <c r="K64984" s="1"/>
    </row>
    <row r="64985" spans="11:11">
      <c r="K64985" s="1"/>
    </row>
    <row r="64986" spans="11:11">
      <c r="K64986" s="1"/>
    </row>
    <row r="64987" spans="11:11">
      <c r="K64987" s="1"/>
    </row>
    <row r="64988" spans="11:11">
      <c r="K64988" s="1"/>
    </row>
    <row r="64989" spans="11:11">
      <c r="K64989" s="1"/>
    </row>
    <row r="64990" spans="11:11">
      <c r="K64990" s="1"/>
    </row>
    <row r="64991" spans="11:11">
      <c r="K64991" s="1"/>
    </row>
    <row r="64992" spans="11:11">
      <c r="K64992" s="1"/>
    </row>
    <row r="64993" spans="11:11">
      <c r="K64993" s="1"/>
    </row>
    <row r="64994" spans="11:11">
      <c r="K64994" s="1"/>
    </row>
    <row r="64995" spans="11:11">
      <c r="K64995" s="1"/>
    </row>
    <row r="64996" spans="11:11">
      <c r="K64996" s="1"/>
    </row>
    <row r="64997" spans="11:11">
      <c r="K64997" s="1"/>
    </row>
    <row r="64998" spans="11:11">
      <c r="K64998" s="1"/>
    </row>
    <row r="64999" spans="11:11">
      <c r="K64999" s="1"/>
    </row>
    <row r="65000" spans="11:11">
      <c r="K65000" s="1"/>
    </row>
    <row r="65001" spans="11:11">
      <c r="K65001" s="1"/>
    </row>
    <row r="65002" spans="11:11">
      <c r="K65002" s="1"/>
    </row>
    <row r="65003" spans="11:11">
      <c r="K65003" s="1"/>
    </row>
    <row r="65004" spans="11:11">
      <c r="K65004" s="1"/>
    </row>
    <row r="65005" spans="11:11">
      <c r="K65005" s="1"/>
    </row>
    <row r="65006" spans="11:11">
      <c r="K65006" s="1"/>
    </row>
    <row r="65007" spans="11:11">
      <c r="K65007" s="1"/>
    </row>
    <row r="65008" spans="11:11">
      <c r="K65008" s="1"/>
    </row>
    <row r="65009" spans="11:11">
      <c r="K65009" s="1"/>
    </row>
    <row r="65010" spans="11:11">
      <c r="K65010" s="1"/>
    </row>
    <row r="65011" spans="11:11">
      <c r="K65011" s="1"/>
    </row>
    <row r="65012" spans="11:11">
      <c r="K65012" s="1"/>
    </row>
    <row r="65013" spans="11:11">
      <c r="K65013" s="1"/>
    </row>
    <row r="65014" spans="11:11">
      <c r="K65014" s="1"/>
    </row>
    <row r="65015" spans="11:11">
      <c r="K65015" s="1"/>
    </row>
    <row r="65016" spans="11:11">
      <c r="K65016" s="1"/>
    </row>
    <row r="65017" spans="11:11">
      <c r="K65017" s="1"/>
    </row>
    <row r="65018" spans="11:11">
      <c r="K65018" s="1"/>
    </row>
    <row r="65019" spans="11:11">
      <c r="K65019" s="1"/>
    </row>
    <row r="65020" spans="11:11">
      <c r="K65020" s="1"/>
    </row>
    <row r="65021" spans="11:11">
      <c r="K65021" s="1"/>
    </row>
    <row r="65022" spans="11:11">
      <c r="K65022" s="1"/>
    </row>
    <row r="65023" spans="11:11">
      <c r="K65023" s="1"/>
    </row>
    <row r="65024" spans="11:11">
      <c r="K65024" s="1"/>
    </row>
    <row r="65025" spans="11:11">
      <c r="K65025" s="1"/>
    </row>
    <row r="65026" spans="11:11">
      <c r="K65026" s="1"/>
    </row>
    <row r="65027" spans="11:11">
      <c r="K65027" s="1"/>
    </row>
    <row r="65028" spans="11:11">
      <c r="K65028" s="1"/>
    </row>
    <row r="65029" spans="11:11">
      <c r="K65029" s="1"/>
    </row>
    <row r="65030" spans="11:11">
      <c r="K65030" s="1"/>
    </row>
    <row r="65031" spans="11:11">
      <c r="K65031" s="1"/>
    </row>
    <row r="65032" spans="11:11">
      <c r="K65032" s="1"/>
    </row>
    <row r="65033" spans="11:11">
      <c r="K65033" s="1"/>
    </row>
    <row r="65034" spans="11:11">
      <c r="K65034" s="1"/>
    </row>
    <row r="65035" spans="11:11">
      <c r="K65035" s="1"/>
    </row>
    <row r="65036" spans="11:11">
      <c r="K65036" s="1"/>
    </row>
    <row r="65037" spans="11:11">
      <c r="K65037" s="1"/>
    </row>
    <row r="65038" spans="11:11">
      <c r="K65038" s="1"/>
    </row>
    <row r="65039" spans="11:11">
      <c r="K65039" s="1"/>
    </row>
    <row r="65040" spans="11:11">
      <c r="K65040" s="1"/>
    </row>
    <row r="65041" spans="11:11">
      <c r="K65041" s="1"/>
    </row>
    <row r="65042" spans="11:11">
      <c r="K65042" s="1"/>
    </row>
    <row r="65043" spans="11:11">
      <c r="K65043" s="1"/>
    </row>
    <row r="65044" spans="11:11">
      <c r="K65044" s="1"/>
    </row>
    <row r="65045" spans="11:11">
      <c r="K65045" s="1"/>
    </row>
    <row r="65046" spans="11:11">
      <c r="K65046" s="1"/>
    </row>
    <row r="65047" spans="11:11">
      <c r="K65047" s="1"/>
    </row>
    <row r="65048" spans="11:11">
      <c r="K65048" s="1"/>
    </row>
    <row r="65049" spans="11:11">
      <c r="K65049" s="1"/>
    </row>
    <row r="65050" spans="11:11">
      <c r="K65050" s="1"/>
    </row>
    <row r="65051" spans="11:11">
      <c r="K65051" s="1"/>
    </row>
    <row r="65052" spans="11:11">
      <c r="K65052" s="1"/>
    </row>
    <row r="65053" spans="11:11">
      <c r="K65053" s="1"/>
    </row>
    <row r="65054" spans="11:11">
      <c r="K65054" s="1"/>
    </row>
    <row r="65055" spans="11:11">
      <c r="K65055" s="1"/>
    </row>
    <row r="65056" spans="11:11">
      <c r="K65056" s="1"/>
    </row>
    <row r="65057" spans="11:11">
      <c r="K65057" s="1"/>
    </row>
    <row r="65058" spans="11:11">
      <c r="K65058" s="1"/>
    </row>
    <row r="65059" spans="11:11">
      <c r="K65059" s="1"/>
    </row>
    <row r="65060" spans="11:11">
      <c r="K65060" s="1"/>
    </row>
    <row r="65061" spans="11:11">
      <c r="K65061" s="1"/>
    </row>
    <row r="65062" spans="11:11">
      <c r="K65062" s="1"/>
    </row>
    <row r="65063" spans="11:11">
      <c r="K65063" s="1"/>
    </row>
    <row r="65064" spans="11:11">
      <c r="K65064" s="1"/>
    </row>
    <row r="65065" spans="11:11">
      <c r="K65065" s="1"/>
    </row>
    <row r="65066" spans="11:11">
      <c r="K65066" s="1"/>
    </row>
    <row r="65067" spans="11:11">
      <c r="K65067" s="1"/>
    </row>
    <row r="65068" spans="11:11">
      <c r="K65068" s="1"/>
    </row>
    <row r="65069" spans="11:11">
      <c r="K65069" s="1"/>
    </row>
    <row r="65070" spans="11:11">
      <c r="K65070" s="1"/>
    </row>
    <row r="65071" spans="11:11">
      <c r="K65071" s="1"/>
    </row>
    <row r="65072" spans="11:11">
      <c r="K65072" s="1"/>
    </row>
    <row r="65073" spans="11:11">
      <c r="K65073" s="1"/>
    </row>
    <row r="65074" spans="11:11">
      <c r="K65074" s="1"/>
    </row>
    <row r="65075" spans="11:11">
      <c r="K65075" s="1"/>
    </row>
    <row r="65076" spans="11:11">
      <c r="K65076" s="1"/>
    </row>
    <row r="65077" spans="11:11">
      <c r="K65077" s="1"/>
    </row>
    <row r="65078" spans="11:11">
      <c r="K65078" s="1"/>
    </row>
    <row r="65079" spans="11:11">
      <c r="K65079" s="1"/>
    </row>
    <row r="65080" spans="11:11">
      <c r="K65080" s="1"/>
    </row>
    <row r="65081" spans="11:11">
      <c r="K65081" s="1"/>
    </row>
    <row r="65082" spans="11:11">
      <c r="K65082" s="1"/>
    </row>
    <row r="65083" spans="11:11">
      <c r="K65083" s="1"/>
    </row>
    <row r="65084" spans="11:11">
      <c r="K65084" s="1"/>
    </row>
    <row r="65085" spans="11:11">
      <c r="K65085" s="1"/>
    </row>
    <row r="65086" spans="11:11">
      <c r="K65086" s="1"/>
    </row>
    <row r="65087" spans="11:11">
      <c r="K65087" s="1"/>
    </row>
    <row r="65088" spans="11:11">
      <c r="K65088" s="1"/>
    </row>
    <row r="65089" spans="11:11">
      <c r="K65089" s="1"/>
    </row>
    <row r="65090" spans="11:11">
      <c r="K65090" s="1"/>
    </row>
    <row r="65091" spans="11:11">
      <c r="K65091" s="1"/>
    </row>
    <row r="65092" spans="11:11">
      <c r="K65092" s="1"/>
    </row>
    <row r="65093" spans="11:11">
      <c r="K65093" s="1"/>
    </row>
    <row r="65094" spans="11:11">
      <c r="K65094" s="1"/>
    </row>
    <row r="65095" spans="11:11">
      <c r="K65095" s="1"/>
    </row>
    <row r="65096" spans="11:11">
      <c r="K65096" s="1"/>
    </row>
    <row r="65097" spans="11:11">
      <c r="K65097" s="1"/>
    </row>
    <row r="65098" spans="11:11">
      <c r="K65098" s="1"/>
    </row>
    <row r="65099" spans="11:11">
      <c r="K65099" s="1"/>
    </row>
    <row r="65100" spans="11:11">
      <c r="K65100" s="1"/>
    </row>
    <row r="65101" spans="11:11">
      <c r="K65101" s="1"/>
    </row>
    <row r="65102" spans="11:11">
      <c r="K65102" s="1"/>
    </row>
    <row r="65103" spans="11:11">
      <c r="K65103" s="1"/>
    </row>
    <row r="65104" spans="11:11">
      <c r="K65104" s="1"/>
    </row>
    <row r="65105" spans="11:11">
      <c r="K65105" s="1"/>
    </row>
    <row r="65106" spans="11:11">
      <c r="K65106" s="1"/>
    </row>
    <row r="65107" spans="11:11">
      <c r="K65107" s="1"/>
    </row>
    <row r="65108" spans="11:11">
      <c r="K65108" s="1"/>
    </row>
    <row r="65109" spans="11:11">
      <c r="K65109" s="1"/>
    </row>
    <row r="65110" spans="11:11">
      <c r="K65110" s="1"/>
    </row>
    <row r="65111" spans="11:11">
      <c r="K65111" s="1"/>
    </row>
    <row r="65112" spans="11:11">
      <c r="K65112" s="1"/>
    </row>
    <row r="65113" spans="11:11">
      <c r="K65113" s="1"/>
    </row>
    <row r="65114" spans="11:11">
      <c r="K65114" s="1"/>
    </row>
    <row r="65115" spans="11:11">
      <c r="K65115" s="1"/>
    </row>
    <row r="65116" spans="11:11">
      <c r="K65116" s="1"/>
    </row>
    <row r="65117" spans="11:11">
      <c r="K65117" s="1"/>
    </row>
    <row r="65118" spans="11:11">
      <c r="K65118" s="1"/>
    </row>
    <row r="65119" spans="11:11">
      <c r="K65119" s="1"/>
    </row>
    <row r="65120" spans="11:11">
      <c r="K65120" s="1"/>
    </row>
    <row r="65121" spans="11:11">
      <c r="K65121" s="1"/>
    </row>
    <row r="65122" spans="11:11">
      <c r="K65122" s="1"/>
    </row>
    <row r="65123" spans="11:11">
      <c r="K65123" s="1"/>
    </row>
    <row r="65124" spans="11:11">
      <c r="K65124" s="1"/>
    </row>
    <row r="65125" spans="11:11">
      <c r="K65125" s="1"/>
    </row>
    <row r="65126" spans="11:11">
      <c r="K65126" s="1"/>
    </row>
    <row r="65127" spans="11:11">
      <c r="K65127" s="1"/>
    </row>
    <row r="65128" spans="11:11">
      <c r="K65128" s="1"/>
    </row>
    <row r="65129" spans="11:11">
      <c r="K65129" s="1"/>
    </row>
    <row r="65130" spans="11:11">
      <c r="K65130" s="1"/>
    </row>
    <row r="65131" spans="11:11">
      <c r="K65131" s="1"/>
    </row>
    <row r="65132" spans="11:11">
      <c r="K65132" s="1"/>
    </row>
    <row r="65133" spans="11:11">
      <c r="K65133" s="1"/>
    </row>
    <row r="65134" spans="11:11">
      <c r="K65134" s="1"/>
    </row>
    <row r="65135" spans="11:11">
      <c r="K65135" s="1"/>
    </row>
    <row r="65136" spans="11:11">
      <c r="K65136" s="1"/>
    </row>
    <row r="65137" spans="11:11">
      <c r="K65137" s="1"/>
    </row>
    <row r="65138" spans="11:11">
      <c r="K65138" s="1"/>
    </row>
    <row r="65139" spans="11:11">
      <c r="K65139" s="1"/>
    </row>
    <row r="65140" spans="11:11">
      <c r="K65140" s="1"/>
    </row>
    <row r="65141" spans="11:11">
      <c r="K65141" s="1"/>
    </row>
    <row r="65142" spans="11:11">
      <c r="K65142" s="1"/>
    </row>
    <row r="65143" spans="11:11">
      <c r="K65143" s="1"/>
    </row>
    <row r="65144" spans="11:11">
      <c r="K65144" s="1"/>
    </row>
    <row r="65145" spans="11:11">
      <c r="K65145" s="1"/>
    </row>
    <row r="65146" spans="11:11">
      <c r="K65146" s="1"/>
    </row>
    <row r="65147" spans="11:11">
      <c r="K65147" s="1"/>
    </row>
    <row r="65148" spans="11:11">
      <c r="K65148" s="1"/>
    </row>
    <row r="65149" spans="11:11">
      <c r="K65149" s="1"/>
    </row>
    <row r="65150" spans="11:11">
      <c r="K65150" s="1"/>
    </row>
    <row r="65151" spans="11:11">
      <c r="K65151" s="1"/>
    </row>
    <row r="65152" spans="11:11">
      <c r="K65152" s="1"/>
    </row>
    <row r="65153" spans="11:11">
      <c r="K65153" s="1"/>
    </row>
    <row r="65154" spans="11:11">
      <c r="K65154" s="1"/>
    </row>
    <row r="65155" spans="11:11">
      <c r="K65155" s="1"/>
    </row>
    <row r="65156" spans="11:11">
      <c r="K65156" s="1"/>
    </row>
    <row r="65157" spans="11:11">
      <c r="K65157" s="1"/>
    </row>
    <row r="65158" spans="11:11">
      <c r="K65158" s="1"/>
    </row>
    <row r="65159" spans="11:11">
      <c r="K65159" s="1"/>
    </row>
    <row r="65160" spans="11:11">
      <c r="K65160" s="1"/>
    </row>
    <row r="65161" spans="11:11">
      <c r="K65161" s="1"/>
    </row>
    <row r="65162" spans="11:11">
      <c r="K65162" s="1"/>
    </row>
    <row r="65163" spans="11:11">
      <c r="K65163" s="1"/>
    </row>
    <row r="65164" spans="11:11">
      <c r="K65164" s="1"/>
    </row>
    <row r="65165" spans="11:11">
      <c r="K65165" s="1"/>
    </row>
    <row r="65166" spans="11:11">
      <c r="K65166" s="1"/>
    </row>
    <row r="65167" spans="11:11">
      <c r="K65167" s="1"/>
    </row>
  </sheetData>
  <mergeCells count="1">
    <mergeCell ref="A2:L2"/>
  </mergeCells>
  <conditionalFormatting sqref="B90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02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103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46:B48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74:B75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79:B89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B91:B101"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4:B45 B49:B60">
    <cfRule type="duplicateValues" dxfId="0" priority="33"/>
    <cfRule type="duplicateValues" dxfId="0" priority="34"/>
    <cfRule type="duplicateValues" dxfId="0" priority="35"/>
    <cfRule type="duplicateValues" dxfId="0" priority="36"/>
  </conditionalFormatting>
  <conditionalFormatting sqref="B61:B73 B76:B78">
    <cfRule type="duplicateValues" dxfId="0" priority="29"/>
    <cfRule type="duplicateValues" dxfId="0" priority="30"/>
    <cfRule type="duplicateValues" dxfId="0" priority="31"/>
    <cfRule type="duplicateValues" dxfId="0" priority="32"/>
  </conditionalFormatting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2020-09-21T02:05:00Z</dcterms:created>
  <cp:lastPrinted>2020-09-21T02:12:00Z</cp:lastPrinted>
  <dcterms:modified xsi:type="dcterms:W3CDTF">2021-10-25T06:57:18Z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C777CAF1AABD4D12BD87B962322DC524</vt:lpwstr>
  </property>
</Properties>
</file>