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350"/>
  </bookViews>
  <sheets>
    <sheet name="信丰县2021年面向社会公开招聘事业单位工作人员入闱体检、考核" sheetId="1" r:id="rId1"/>
  </sheets>
  <definedNames>
    <definedName name="_xlnm.Print_Titles" localSheetId="0">信丰县2021年面向社会公开招聘事业单位工作人员入闱体检、考核!$1:$3</definedName>
  </definedNames>
  <calcPr calcId="144525"/>
</workbook>
</file>

<file path=xl/sharedStrings.xml><?xml version="1.0" encoding="utf-8"?>
<sst xmlns="http://schemas.openxmlformats.org/spreadsheetml/2006/main" count="277" uniqueCount="170">
  <si>
    <t>信丰县2021年面向社会公开招聘事业单位工作人员                   入闱体检、考察人员名单</t>
  </si>
  <si>
    <t>序号</t>
  </si>
  <si>
    <t>报考岗位代码</t>
  </si>
  <si>
    <t>单位名称</t>
  </si>
  <si>
    <t>姓名</t>
  </si>
  <si>
    <t>性别</t>
  </si>
  <si>
    <t>招聘岗位数</t>
  </si>
  <si>
    <t>笔试成绩</t>
  </si>
  <si>
    <t>折算50%</t>
  </si>
  <si>
    <t>面试成绩</t>
  </si>
  <si>
    <t>面试折算50%</t>
  </si>
  <si>
    <t>总成绩</t>
  </si>
  <si>
    <t>排名</t>
  </si>
  <si>
    <t>是否入闱</t>
  </si>
  <si>
    <t>1</t>
  </si>
  <si>
    <t>2005020181001</t>
  </si>
  <si>
    <t>信丰县劳动人事争议仲裁院</t>
  </si>
  <si>
    <t>赖春风</t>
  </si>
  <si>
    <t>女</t>
  </si>
  <si>
    <t>是</t>
  </si>
  <si>
    <t>2</t>
  </si>
  <si>
    <t>2005020211001</t>
  </si>
  <si>
    <t>信丰县青少年事务服务中心</t>
  </si>
  <si>
    <t>张红霞</t>
  </si>
  <si>
    <t>3</t>
  </si>
  <si>
    <t>2005020341001</t>
  </si>
  <si>
    <t>信丰县公证处</t>
  </si>
  <si>
    <t>余文清</t>
  </si>
  <si>
    <t>4</t>
  </si>
  <si>
    <t>凌颖</t>
  </si>
  <si>
    <t>5</t>
  </si>
  <si>
    <t>2005020681001</t>
  </si>
  <si>
    <t>信丰县大阿镇综合便民服务中心</t>
  </si>
  <si>
    <t>钟之博</t>
  </si>
  <si>
    <t>男</t>
  </si>
  <si>
    <t>6</t>
  </si>
  <si>
    <t>2005020681002</t>
  </si>
  <si>
    <t>胡上斌</t>
  </si>
  <si>
    <t>7</t>
  </si>
  <si>
    <t>2005020681003</t>
  </si>
  <si>
    <t>张晟</t>
  </si>
  <si>
    <t>8</t>
  </si>
  <si>
    <t>2005020711001</t>
  </si>
  <si>
    <t>信丰县油山镇综合便民服务中心</t>
  </si>
  <si>
    <t>刘京</t>
  </si>
  <si>
    <t>9</t>
  </si>
  <si>
    <t>2005020711002</t>
  </si>
  <si>
    <t>唐玉</t>
  </si>
  <si>
    <t>10</t>
  </si>
  <si>
    <t>2005020711003</t>
  </si>
  <si>
    <t>钟涛</t>
  </si>
  <si>
    <t>11</t>
  </si>
  <si>
    <t>2005020761001</t>
  </si>
  <si>
    <t>信丰县小河镇综合便民服务中心</t>
  </si>
  <si>
    <t>李馨</t>
  </si>
  <si>
    <t>12</t>
  </si>
  <si>
    <t>2005020761002</t>
  </si>
  <si>
    <t>谢斌</t>
  </si>
  <si>
    <t>13</t>
  </si>
  <si>
    <t>2005020781001</t>
  </si>
  <si>
    <t>信丰县万隆乡综合便民服务中心</t>
  </si>
  <si>
    <t>邱润</t>
  </si>
  <si>
    <t>14</t>
  </si>
  <si>
    <t>2005020781002</t>
  </si>
  <si>
    <t>陈小梦</t>
  </si>
  <si>
    <t>15</t>
  </si>
  <si>
    <t>2005020961001</t>
  </si>
  <si>
    <t>信丰县古陂镇综合便民服务中心</t>
  </si>
  <si>
    <t>张芳</t>
  </si>
  <si>
    <t>16</t>
  </si>
  <si>
    <t>2005020961002</t>
  </si>
  <si>
    <t>刘庆</t>
  </si>
  <si>
    <t>17</t>
  </si>
  <si>
    <t>2005021001001</t>
  </si>
  <si>
    <t>信丰县就业创业服务中心</t>
  </si>
  <si>
    <t>李富城</t>
  </si>
  <si>
    <t>18</t>
  </si>
  <si>
    <t>2005021001002</t>
  </si>
  <si>
    <t>张琪芳</t>
  </si>
  <si>
    <t>19</t>
  </si>
  <si>
    <t>2005021041001</t>
  </si>
  <si>
    <t>信丰县政务服务中心</t>
  </si>
  <si>
    <t>谢婷婷</t>
  </si>
  <si>
    <t>20</t>
  </si>
  <si>
    <t>2005021041002</t>
  </si>
  <si>
    <t>陆展程</t>
  </si>
  <si>
    <t>21</t>
  </si>
  <si>
    <t>2005021041003</t>
  </si>
  <si>
    <t>邱子芳</t>
  </si>
  <si>
    <t>22</t>
  </si>
  <si>
    <t>2005021041004</t>
  </si>
  <si>
    <t>朱学勇</t>
  </si>
  <si>
    <t>23</t>
  </si>
  <si>
    <t>2005021041005</t>
  </si>
  <si>
    <t>赖晓华</t>
  </si>
  <si>
    <t>24</t>
  </si>
  <si>
    <t>2005021051001</t>
  </si>
  <si>
    <t>信丰县保密技术保障中心</t>
  </si>
  <si>
    <t>郭蒸怀</t>
  </si>
  <si>
    <t>25</t>
  </si>
  <si>
    <t>2005021061001</t>
  </si>
  <si>
    <t>信丰县政协委员联络服务中心</t>
  </si>
  <si>
    <t>蓝燕</t>
  </si>
  <si>
    <t>26</t>
  </si>
  <si>
    <t>2005021071001</t>
  </si>
  <si>
    <t>信丰县城市社区管理委员会</t>
  </si>
  <si>
    <t>廖婷</t>
  </si>
  <si>
    <t>27</t>
  </si>
  <si>
    <t>2005021081001</t>
  </si>
  <si>
    <t>信丰县城市社区党群服务中心</t>
  </si>
  <si>
    <t>李庆</t>
  </si>
  <si>
    <t>28</t>
  </si>
  <si>
    <t>2005021081002</t>
  </si>
  <si>
    <t>范小春</t>
  </si>
  <si>
    <t>29</t>
  </si>
  <si>
    <t>2005021081003</t>
  </si>
  <si>
    <t>刘斐</t>
  </si>
  <si>
    <t>30</t>
  </si>
  <si>
    <t>2005021101001</t>
  </si>
  <si>
    <t>信丰县人工影响天气服务中心</t>
  </si>
  <si>
    <t>林涛</t>
  </si>
  <si>
    <t>31</t>
  </si>
  <si>
    <t>2005021111001</t>
  </si>
  <si>
    <t>信丰县社会保险服务中心</t>
  </si>
  <si>
    <t>罗发顺</t>
  </si>
  <si>
    <t>32</t>
  </si>
  <si>
    <t>2005021121001</t>
  </si>
  <si>
    <t>信丰县综合检验检测中心</t>
  </si>
  <si>
    <t>叶海</t>
  </si>
  <si>
    <t>33</t>
  </si>
  <si>
    <t>2005021121002</t>
  </si>
  <si>
    <t>李强</t>
  </si>
  <si>
    <t>34</t>
  </si>
  <si>
    <t>2005021121003</t>
  </si>
  <si>
    <t>熊维敏</t>
  </si>
  <si>
    <t>35</t>
  </si>
  <si>
    <t>2005021131001</t>
  </si>
  <si>
    <t>信丰县退役军人服务中心</t>
  </si>
  <si>
    <t>傅鑫</t>
  </si>
  <si>
    <t>36</t>
  </si>
  <si>
    <t>2005021141001</t>
  </si>
  <si>
    <t>信丰县行政复议中心</t>
  </si>
  <si>
    <t>刘宇欣</t>
  </si>
  <si>
    <t>37</t>
  </si>
  <si>
    <t>2005021141002</t>
  </si>
  <si>
    <t>王瑞麟</t>
  </si>
  <si>
    <t>38</t>
  </si>
  <si>
    <t>2005021151001</t>
  </si>
  <si>
    <t>信丰县统计普查中心</t>
  </si>
  <si>
    <t>谢扬</t>
  </si>
  <si>
    <t>39</t>
  </si>
  <si>
    <t>2005021161001</t>
  </si>
  <si>
    <t>信丰县铁石口镇综合便民服务中心</t>
  </si>
  <si>
    <t>解湖平</t>
  </si>
  <si>
    <t>40</t>
  </si>
  <si>
    <t>2005021161002</t>
  </si>
  <si>
    <t>李泺</t>
  </si>
  <si>
    <t>41</t>
  </si>
  <si>
    <t>2005021161003</t>
  </si>
  <si>
    <t>黄国平</t>
  </si>
  <si>
    <t>42</t>
  </si>
  <si>
    <t>2005021161004</t>
  </si>
  <si>
    <t>梁佳</t>
  </si>
  <si>
    <t>43</t>
  </si>
  <si>
    <t>2005021171001</t>
  </si>
  <si>
    <t>信丰县大桥镇综合便民中心</t>
  </si>
  <si>
    <t>郭春月</t>
  </si>
  <si>
    <t>44</t>
  </si>
  <si>
    <t>2005021171002</t>
  </si>
  <si>
    <t>王芊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</si>
</sst>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_ "/>
    <numFmt numFmtId="178" formatCode="0.00_);[Red]\(0.00\)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10"/>
      <name val="黑体"/>
      <charset val="134"/>
    </font>
    <font>
      <b/>
      <sz val="10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2"/>
      <color theme="1" tint="0.0499893185216834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26" fillId="16" borderId="3" applyNumberFormat="0" applyAlignment="0" applyProtection="0">
      <alignment vertical="center"/>
    </xf>
    <xf numFmtId="0" fontId="27" fillId="22" borderId="9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177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7"/>
  <sheetViews>
    <sheetView tabSelected="1" workbookViewId="0">
      <selection activeCell="O17" sqref="O17"/>
    </sheetView>
  </sheetViews>
  <sheetFormatPr defaultColWidth="8.66363636363636" defaultRowHeight="15"/>
  <cols>
    <col min="1" max="1" width="4.08181818181818" style="3" customWidth="1"/>
    <col min="2" max="2" width="7.63636363636364" style="4" customWidth="1"/>
    <col min="3" max="3" width="15.1818181818182" style="3" customWidth="1"/>
    <col min="4" max="4" width="8.09090909090909" style="3" customWidth="1"/>
    <col min="5" max="5" width="3.83636363636364" style="3" customWidth="1"/>
    <col min="6" max="6" width="5.18181818181818" style="3" customWidth="1"/>
    <col min="7" max="7" width="7" style="5" customWidth="1"/>
    <col min="8" max="8" width="8.25454545454545" style="6" customWidth="1"/>
    <col min="9" max="9" width="7.72727272727273" style="4" customWidth="1"/>
    <col min="10" max="10" width="8.41818181818182" style="4" customWidth="1"/>
    <col min="11" max="11" width="8.25454545454545" style="4" customWidth="1"/>
    <col min="12" max="12" width="5.09090909090909" style="3" customWidth="1"/>
    <col min="13" max="13" width="6" style="3" customWidth="1"/>
    <col min="14" max="14" width="8.66363636363636" style="1"/>
    <col min="15" max="15" width="11.3363636363636" style="3" customWidth="1"/>
    <col min="16" max="17" width="9.83636363636364" style="3" customWidth="1"/>
    <col min="18" max="24" width="9" style="7" customWidth="1"/>
    <col min="25" max="16384" width="8.66363636363636" style="1"/>
  </cols>
  <sheetData>
    <row r="1" ht="47" customHeight="1" spans="1:13">
      <c r="A1" s="8" t="s">
        <v>0</v>
      </c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1" customFormat="1" ht="16" customHeight="1" spans="1:24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O2" s="3"/>
      <c r="P2" s="3"/>
      <c r="Q2" s="3"/>
      <c r="R2" s="7"/>
      <c r="S2" s="7"/>
      <c r="T2" s="7"/>
      <c r="U2" s="7"/>
      <c r="V2" s="7"/>
      <c r="W2" s="7"/>
      <c r="X2" s="7"/>
    </row>
    <row r="3" s="2" customFormat="1" ht="43" customHeight="1" spans="1:24">
      <c r="A3" s="12" t="s">
        <v>1</v>
      </c>
      <c r="B3" s="13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2" t="s">
        <v>7</v>
      </c>
      <c r="H3" s="14" t="s">
        <v>8</v>
      </c>
      <c r="I3" s="13" t="s">
        <v>9</v>
      </c>
      <c r="J3" s="13" t="s">
        <v>10</v>
      </c>
      <c r="K3" s="13" t="s">
        <v>11</v>
      </c>
      <c r="L3" s="12" t="s">
        <v>12</v>
      </c>
      <c r="M3" s="12" t="s">
        <v>13</v>
      </c>
      <c r="O3" s="5"/>
      <c r="P3" s="5"/>
      <c r="Q3" s="5"/>
      <c r="R3" s="30"/>
      <c r="S3" s="30"/>
      <c r="T3" s="30"/>
      <c r="U3" s="30"/>
      <c r="V3" s="30"/>
      <c r="W3" s="30"/>
      <c r="X3" s="30"/>
    </row>
    <row r="4" ht="27" customHeight="1" spans="1:17">
      <c r="A4" s="15" t="s">
        <v>14</v>
      </c>
      <c r="B4" s="16" t="s">
        <v>15</v>
      </c>
      <c r="C4" s="17" t="s">
        <v>16</v>
      </c>
      <c r="D4" s="18" t="s">
        <v>17</v>
      </c>
      <c r="E4" s="18" t="s">
        <v>18</v>
      </c>
      <c r="F4" s="19">
        <v>1</v>
      </c>
      <c r="G4" s="20">
        <v>74.34</v>
      </c>
      <c r="H4" s="20">
        <f t="shared" ref="H4:H47" si="0">$G4/2</f>
        <v>37.17</v>
      </c>
      <c r="I4" s="24">
        <v>77.81</v>
      </c>
      <c r="J4" s="25">
        <f t="shared" ref="J4:J47" si="1">I4*50%</f>
        <v>38.905</v>
      </c>
      <c r="K4" s="26">
        <f t="shared" ref="K4:K47" si="2">H4+J4</f>
        <v>76.075</v>
      </c>
      <c r="L4" s="25">
        <v>1</v>
      </c>
      <c r="M4" s="25" t="s">
        <v>19</v>
      </c>
      <c r="O4" s="27"/>
      <c r="P4" s="27"/>
      <c r="Q4" s="27"/>
    </row>
    <row r="5" ht="27" customHeight="1" spans="1:17">
      <c r="A5" s="15" t="s">
        <v>20</v>
      </c>
      <c r="B5" s="16" t="s">
        <v>21</v>
      </c>
      <c r="C5" s="17" t="s">
        <v>22</v>
      </c>
      <c r="D5" s="18" t="s">
        <v>23</v>
      </c>
      <c r="E5" s="18" t="s">
        <v>18</v>
      </c>
      <c r="F5" s="19">
        <v>1</v>
      </c>
      <c r="G5" s="20">
        <v>77.14</v>
      </c>
      <c r="H5" s="20">
        <f t="shared" si="0"/>
        <v>38.57</v>
      </c>
      <c r="I5" s="24">
        <v>83.59</v>
      </c>
      <c r="J5" s="25">
        <f t="shared" si="1"/>
        <v>41.795</v>
      </c>
      <c r="K5" s="26">
        <f t="shared" si="2"/>
        <v>80.365</v>
      </c>
      <c r="L5" s="25">
        <v>1</v>
      </c>
      <c r="M5" s="25" t="s">
        <v>19</v>
      </c>
      <c r="O5" s="27"/>
      <c r="P5" s="27"/>
      <c r="Q5" s="27"/>
    </row>
    <row r="6" ht="27" customHeight="1" spans="1:17">
      <c r="A6" s="15" t="s">
        <v>24</v>
      </c>
      <c r="B6" s="16" t="s">
        <v>25</v>
      </c>
      <c r="C6" s="17" t="s">
        <v>26</v>
      </c>
      <c r="D6" s="18" t="s">
        <v>27</v>
      </c>
      <c r="E6" s="18" t="s">
        <v>18</v>
      </c>
      <c r="F6" s="19">
        <v>2</v>
      </c>
      <c r="G6" s="20">
        <v>70.96</v>
      </c>
      <c r="H6" s="20">
        <f t="shared" si="0"/>
        <v>35.48</v>
      </c>
      <c r="I6" s="24">
        <v>80.48</v>
      </c>
      <c r="J6" s="25">
        <f t="shared" si="1"/>
        <v>40.24</v>
      </c>
      <c r="K6" s="26">
        <f t="shared" si="2"/>
        <v>75.72</v>
      </c>
      <c r="L6" s="25">
        <v>1</v>
      </c>
      <c r="M6" s="25" t="s">
        <v>19</v>
      </c>
      <c r="O6" s="27"/>
      <c r="P6" s="27"/>
      <c r="Q6" s="27"/>
    </row>
    <row r="7" ht="27" customHeight="1" spans="1:17">
      <c r="A7" s="15" t="s">
        <v>28</v>
      </c>
      <c r="B7" s="16"/>
      <c r="C7" s="17" t="s">
        <v>26</v>
      </c>
      <c r="D7" s="21" t="s">
        <v>29</v>
      </c>
      <c r="E7" s="21" t="s">
        <v>18</v>
      </c>
      <c r="F7" s="19"/>
      <c r="G7" s="20">
        <v>70</v>
      </c>
      <c r="H7" s="20">
        <f t="shared" si="0"/>
        <v>35</v>
      </c>
      <c r="I7" s="24">
        <v>79.07</v>
      </c>
      <c r="J7" s="25">
        <f t="shared" si="1"/>
        <v>39.535</v>
      </c>
      <c r="K7" s="26">
        <f t="shared" si="2"/>
        <v>74.535</v>
      </c>
      <c r="L7" s="25">
        <v>2</v>
      </c>
      <c r="M7" s="25" t="s">
        <v>19</v>
      </c>
      <c r="O7" s="27"/>
      <c r="P7" s="27"/>
      <c r="Q7" s="27"/>
    </row>
    <row r="8" ht="27" customHeight="1" spans="1:17">
      <c r="A8" s="15" t="s">
        <v>30</v>
      </c>
      <c r="B8" s="16" t="s">
        <v>31</v>
      </c>
      <c r="C8" s="17" t="s">
        <v>32</v>
      </c>
      <c r="D8" s="18" t="s">
        <v>33</v>
      </c>
      <c r="E8" s="18" t="s">
        <v>34</v>
      </c>
      <c r="F8" s="19">
        <v>1</v>
      </c>
      <c r="G8" s="20">
        <v>71.86</v>
      </c>
      <c r="H8" s="20">
        <f t="shared" si="0"/>
        <v>35.93</v>
      </c>
      <c r="I8" s="24">
        <v>78.42</v>
      </c>
      <c r="J8" s="25">
        <f t="shared" si="1"/>
        <v>39.21</v>
      </c>
      <c r="K8" s="26">
        <f t="shared" si="2"/>
        <v>75.14</v>
      </c>
      <c r="L8" s="25">
        <v>1</v>
      </c>
      <c r="M8" s="25" t="s">
        <v>19</v>
      </c>
      <c r="O8" s="27"/>
      <c r="P8" s="27"/>
      <c r="Q8" s="27"/>
    </row>
    <row r="9" ht="26.5" customHeight="1" spans="1:17">
      <c r="A9" s="15" t="s">
        <v>35</v>
      </c>
      <c r="B9" s="16" t="s">
        <v>36</v>
      </c>
      <c r="C9" s="17" t="s">
        <v>32</v>
      </c>
      <c r="D9" s="18" t="s">
        <v>37</v>
      </c>
      <c r="E9" s="18" t="s">
        <v>34</v>
      </c>
      <c r="F9" s="19">
        <v>1</v>
      </c>
      <c r="G9" s="20">
        <v>67.66</v>
      </c>
      <c r="H9" s="20">
        <f t="shared" si="0"/>
        <v>33.83</v>
      </c>
      <c r="I9" s="24">
        <v>75.83</v>
      </c>
      <c r="J9" s="25">
        <f t="shared" si="1"/>
        <v>37.915</v>
      </c>
      <c r="K9" s="26">
        <f t="shared" si="2"/>
        <v>71.745</v>
      </c>
      <c r="L9" s="25">
        <v>1</v>
      </c>
      <c r="M9" s="25" t="s">
        <v>19</v>
      </c>
      <c r="O9" s="27"/>
      <c r="P9" s="27"/>
      <c r="Q9" s="27"/>
    </row>
    <row r="10" ht="26.5" customHeight="1" spans="1:17">
      <c r="A10" s="15" t="s">
        <v>38</v>
      </c>
      <c r="B10" s="16" t="s">
        <v>39</v>
      </c>
      <c r="C10" s="17" t="s">
        <v>32</v>
      </c>
      <c r="D10" s="18" t="s">
        <v>40</v>
      </c>
      <c r="E10" s="18" t="s">
        <v>34</v>
      </c>
      <c r="F10" s="19">
        <v>1</v>
      </c>
      <c r="G10" s="20">
        <v>59.64</v>
      </c>
      <c r="H10" s="20">
        <f t="shared" si="0"/>
        <v>29.82</v>
      </c>
      <c r="I10" s="24">
        <v>77.65</v>
      </c>
      <c r="J10" s="25">
        <f t="shared" si="1"/>
        <v>38.825</v>
      </c>
      <c r="K10" s="26">
        <f t="shared" si="2"/>
        <v>68.645</v>
      </c>
      <c r="L10" s="25">
        <v>1</v>
      </c>
      <c r="M10" s="25" t="s">
        <v>19</v>
      </c>
      <c r="O10" s="27"/>
      <c r="P10" s="27"/>
      <c r="Q10" s="27"/>
    </row>
    <row r="11" ht="26.5" customHeight="1" spans="1:17">
      <c r="A11" s="15" t="s">
        <v>41</v>
      </c>
      <c r="B11" s="16" t="s">
        <v>42</v>
      </c>
      <c r="C11" s="17" t="s">
        <v>43</v>
      </c>
      <c r="D11" s="18" t="s">
        <v>44</v>
      </c>
      <c r="E11" s="18" t="s">
        <v>18</v>
      </c>
      <c r="F11" s="19">
        <v>1</v>
      </c>
      <c r="G11" s="20">
        <v>78.06</v>
      </c>
      <c r="H11" s="20">
        <f t="shared" si="0"/>
        <v>39.03</v>
      </c>
      <c r="I11" s="24">
        <v>78.53</v>
      </c>
      <c r="J11" s="25">
        <f t="shared" si="1"/>
        <v>39.265</v>
      </c>
      <c r="K11" s="26">
        <f t="shared" si="2"/>
        <v>78.295</v>
      </c>
      <c r="L11" s="25">
        <v>1</v>
      </c>
      <c r="M11" s="25" t="s">
        <v>19</v>
      </c>
      <c r="O11" s="27"/>
      <c r="P11" s="27"/>
      <c r="Q11" s="27"/>
    </row>
    <row r="12" ht="26.5" customHeight="1" spans="1:17">
      <c r="A12" s="15" t="s">
        <v>45</v>
      </c>
      <c r="B12" s="16" t="s">
        <v>46</v>
      </c>
      <c r="C12" s="17" t="s">
        <v>43</v>
      </c>
      <c r="D12" s="18" t="s">
        <v>47</v>
      </c>
      <c r="E12" s="18" t="s">
        <v>18</v>
      </c>
      <c r="F12" s="19">
        <v>1</v>
      </c>
      <c r="G12" s="20">
        <v>74.92</v>
      </c>
      <c r="H12" s="20">
        <f t="shared" si="0"/>
        <v>37.46</v>
      </c>
      <c r="I12" s="24">
        <v>80.53</v>
      </c>
      <c r="J12" s="25">
        <f t="shared" si="1"/>
        <v>40.265</v>
      </c>
      <c r="K12" s="26">
        <f t="shared" si="2"/>
        <v>77.725</v>
      </c>
      <c r="L12" s="25">
        <v>1</v>
      </c>
      <c r="M12" s="25" t="s">
        <v>19</v>
      </c>
      <c r="O12" s="27"/>
      <c r="P12" s="27"/>
      <c r="Q12" s="27"/>
    </row>
    <row r="13" ht="26.5" customHeight="1" spans="1:17">
      <c r="A13" s="15" t="s">
        <v>48</v>
      </c>
      <c r="B13" s="16" t="s">
        <v>49</v>
      </c>
      <c r="C13" s="17" t="s">
        <v>43</v>
      </c>
      <c r="D13" s="18" t="s">
        <v>50</v>
      </c>
      <c r="E13" s="18" t="s">
        <v>34</v>
      </c>
      <c r="F13" s="19">
        <v>1</v>
      </c>
      <c r="G13" s="20">
        <v>75.42</v>
      </c>
      <c r="H13" s="20">
        <f t="shared" si="0"/>
        <v>37.71</v>
      </c>
      <c r="I13" s="24">
        <v>80.27</v>
      </c>
      <c r="J13" s="25">
        <f t="shared" si="1"/>
        <v>40.135</v>
      </c>
      <c r="K13" s="26">
        <f t="shared" si="2"/>
        <v>77.845</v>
      </c>
      <c r="L13" s="25">
        <v>1</v>
      </c>
      <c r="M13" s="25" t="s">
        <v>19</v>
      </c>
      <c r="O13" s="27"/>
      <c r="P13" s="28"/>
      <c r="Q13" s="28"/>
    </row>
    <row r="14" ht="26.5" customHeight="1" spans="1:17">
      <c r="A14" s="15" t="s">
        <v>51</v>
      </c>
      <c r="B14" s="16" t="s">
        <v>52</v>
      </c>
      <c r="C14" s="17" t="s">
        <v>53</v>
      </c>
      <c r="D14" s="18" t="s">
        <v>54</v>
      </c>
      <c r="E14" s="18" t="s">
        <v>18</v>
      </c>
      <c r="F14" s="19">
        <v>1</v>
      </c>
      <c r="G14" s="20">
        <v>69.1</v>
      </c>
      <c r="H14" s="20">
        <f t="shared" si="0"/>
        <v>34.55</v>
      </c>
      <c r="I14" s="24">
        <v>76.91</v>
      </c>
      <c r="J14" s="25">
        <f t="shared" si="1"/>
        <v>38.455</v>
      </c>
      <c r="K14" s="26">
        <f t="shared" si="2"/>
        <v>73.005</v>
      </c>
      <c r="L14" s="25">
        <v>1</v>
      </c>
      <c r="M14" s="25" t="s">
        <v>19</v>
      </c>
      <c r="O14" s="27"/>
      <c r="P14" s="28"/>
      <c r="Q14" s="28"/>
    </row>
    <row r="15" ht="27" customHeight="1" spans="1:17">
      <c r="A15" s="15" t="s">
        <v>55</v>
      </c>
      <c r="B15" s="16" t="s">
        <v>56</v>
      </c>
      <c r="C15" s="17" t="s">
        <v>53</v>
      </c>
      <c r="D15" s="22" t="s">
        <v>57</v>
      </c>
      <c r="E15" s="23" t="s">
        <v>34</v>
      </c>
      <c r="F15" s="19">
        <v>1</v>
      </c>
      <c r="G15" s="20">
        <v>69.04</v>
      </c>
      <c r="H15" s="20">
        <f t="shared" si="0"/>
        <v>34.52</v>
      </c>
      <c r="I15" s="24">
        <v>80.38</v>
      </c>
      <c r="J15" s="25">
        <f t="shared" si="1"/>
        <v>40.19</v>
      </c>
      <c r="K15" s="26">
        <f t="shared" si="2"/>
        <v>74.71</v>
      </c>
      <c r="L15" s="25">
        <v>1</v>
      </c>
      <c r="M15" s="25" t="s">
        <v>19</v>
      </c>
      <c r="O15" s="27"/>
      <c r="P15" s="28"/>
      <c r="Q15" s="28"/>
    </row>
    <row r="16" ht="27" customHeight="1" spans="1:17">
      <c r="A16" s="15" t="s">
        <v>58</v>
      </c>
      <c r="B16" s="16" t="s">
        <v>59</v>
      </c>
      <c r="C16" s="17" t="s">
        <v>60</v>
      </c>
      <c r="D16" s="18" t="s">
        <v>61</v>
      </c>
      <c r="E16" s="18" t="s">
        <v>18</v>
      </c>
      <c r="F16" s="19">
        <v>1</v>
      </c>
      <c r="G16" s="20">
        <v>73.26</v>
      </c>
      <c r="H16" s="20">
        <f t="shared" si="0"/>
        <v>36.63</v>
      </c>
      <c r="I16" s="24">
        <v>75.36</v>
      </c>
      <c r="J16" s="25">
        <f t="shared" si="1"/>
        <v>37.68</v>
      </c>
      <c r="K16" s="26">
        <f t="shared" si="2"/>
        <v>74.31</v>
      </c>
      <c r="L16" s="25">
        <v>1</v>
      </c>
      <c r="M16" s="25" t="s">
        <v>19</v>
      </c>
      <c r="O16" s="27"/>
      <c r="P16" s="28"/>
      <c r="Q16" s="28"/>
    </row>
    <row r="17" ht="27" customHeight="1" spans="1:17">
      <c r="A17" s="15" t="s">
        <v>62</v>
      </c>
      <c r="B17" s="16" t="s">
        <v>63</v>
      </c>
      <c r="C17" s="17" t="s">
        <v>60</v>
      </c>
      <c r="D17" s="18" t="s">
        <v>64</v>
      </c>
      <c r="E17" s="18" t="s">
        <v>18</v>
      </c>
      <c r="F17" s="19">
        <v>1</v>
      </c>
      <c r="G17" s="20">
        <v>67.38</v>
      </c>
      <c r="H17" s="20">
        <f t="shared" si="0"/>
        <v>33.69</v>
      </c>
      <c r="I17" s="24">
        <v>79.42</v>
      </c>
      <c r="J17" s="25">
        <f t="shared" si="1"/>
        <v>39.71</v>
      </c>
      <c r="K17" s="26">
        <f t="shared" si="2"/>
        <v>73.4</v>
      </c>
      <c r="L17" s="25">
        <v>1</v>
      </c>
      <c r="M17" s="25" t="s">
        <v>19</v>
      </c>
      <c r="O17" s="27"/>
      <c r="P17" s="28"/>
      <c r="Q17" s="28"/>
    </row>
    <row r="18" ht="27" customHeight="1" spans="1:17">
      <c r="A18" s="15" t="s">
        <v>65</v>
      </c>
      <c r="B18" s="16" t="s">
        <v>66</v>
      </c>
      <c r="C18" s="17" t="s">
        <v>67</v>
      </c>
      <c r="D18" s="18" t="s">
        <v>68</v>
      </c>
      <c r="E18" s="18" t="s">
        <v>18</v>
      </c>
      <c r="F18" s="19">
        <v>1</v>
      </c>
      <c r="G18" s="20">
        <v>69.64</v>
      </c>
      <c r="H18" s="20">
        <f t="shared" si="0"/>
        <v>34.82</v>
      </c>
      <c r="I18" s="24">
        <v>77.38</v>
      </c>
      <c r="J18" s="25">
        <f t="shared" si="1"/>
        <v>38.69</v>
      </c>
      <c r="K18" s="26">
        <f t="shared" si="2"/>
        <v>73.51</v>
      </c>
      <c r="L18" s="25">
        <v>1</v>
      </c>
      <c r="M18" s="25" t="s">
        <v>19</v>
      </c>
      <c r="O18" s="27"/>
      <c r="P18" s="28"/>
      <c r="Q18" s="28"/>
    </row>
    <row r="19" ht="27" customHeight="1" spans="1:17">
      <c r="A19" s="15" t="s">
        <v>69</v>
      </c>
      <c r="B19" s="16" t="s">
        <v>70</v>
      </c>
      <c r="C19" s="17" t="s">
        <v>67</v>
      </c>
      <c r="D19" s="18" t="s">
        <v>71</v>
      </c>
      <c r="E19" s="18" t="s">
        <v>18</v>
      </c>
      <c r="F19" s="19">
        <v>1</v>
      </c>
      <c r="G19" s="20">
        <v>65.2</v>
      </c>
      <c r="H19" s="20">
        <f t="shared" si="0"/>
        <v>32.6</v>
      </c>
      <c r="I19" s="24">
        <v>82.98</v>
      </c>
      <c r="J19" s="25">
        <f t="shared" si="1"/>
        <v>41.49</v>
      </c>
      <c r="K19" s="26">
        <f t="shared" si="2"/>
        <v>74.09</v>
      </c>
      <c r="L19" s="25">
        <v>1</v>
      </c>
      <c r="M19" s="25" t="s">
        <v>19</v>
      </c>
      <c r="O19" s="27"/>
      <c r="P19" s="28"/>
      <c r="Q19" s="28"/>
    </row>
    <row r="20" ht="27" customHeight="1" spans="1:17">
      <c r="A20" s="15" t="s">
        <v>72</v>
      </c>
      <c r="B20" s="16" t="s">
        <v>73</v>
      </c>
      <c r="C20" s="17" t="s">
        <v>74</v>
      </c>
      <c r="D20" s="18" t="s">
        <v>75</v>
      </c>
      <c r="E20" s="18" t="s">
        <v>34</v>
      </c>
      <c r="F20" s="19">
        <v>1</v>
      </c>
      <c r="G20" s="20">
        <v>68.66</v>
      </c>
      <c r="H20" s="20">
        <f t="shared" si="0"/>
        <v>34.33</v>
      </c>
      <c r="I20" s="24">
        <v>79.27</v>
      </c>
      <c r="J20" s="25">
        <f t="shared" si="1"/>
        <v>39.635</v>
      </c>
      <c r="K20" s="26">
        <f t="shared" si="2"/>
        <v>73.965</v>
      </c>
      <c r="L20" s="25">
        <v>1</v>
      </c>
      <c r="M20" s="25" t="s">
        <v>19</v>
      </c>
      <c r="O20" s="27"/>
      <c r="P20" s="28"/>
      <c r="Q20" s="28"/>
    </row>
    <row r="21" ht="27" customHeight="1" spans="1:17">
      <c r="A21" s="15" t="s">
        <v>76</v>
      </c>
      <c r="B21" s="16" t="s">
        <v>77</v>
      </c>
      <c r="C21" s="17" t="s">
        <v>74</v>
      </c>
      <c r="D21" s="18" t="s">
        <v>78</v>
      </c>
      <c r="E21" s="18" t="s">
        <v>18</v>
      </c>
      <c r="F21" s="19">
        <v>1</v>
      </c>
      <c r="G21" s="20">
        <v>79</v>
      </c>
      <c r="H21" s="20">
        <f t="shared" si="0"/>
        <v>39.5</v>
      </c>
      <c r="I21" s="20">
        <v>78.77</v>
      </c>
      <c r="J21" s="25">
        <f t="shared" si="1"/>
        <v>39.385</v>
      </c>
      <c r="K21" s="26">
        <f t="shared" si="2"/>
        <v>78.885</v>
      </c>
      <c r="L21" s="25">
        <v>1</v>
      </c>
      <c r="M21" s="25" t="s">
        <v>19</v>
      </c>
      <c r="O21" s="27"/>
      <c r="P21" s="28"/>
      <c r="Q21" s="28"/>
    </row>
    <row r="22" ht="27" customHeight="1" spans="1:17">
      <c r="A22" s="15" t="s">
        <v>79</v>
      </c>
      <c r="B22" s="16" t="s">
        <v>80</v>
      </c>
      <c r="C22" s="17" t="s">
        <v>81</v>
      </c>
      <c r="D22" s="18" t="s">
        <v>82</v>
      </c>
      <c r="E22" s="18" t="s">
        <v>18</v>
      </c>
      <c r="F22" s="19">
        <v>1</v>
      </c>
      <c r="G22" s="20">
        <v>68.58</v>
      </c>
      <c r="H22" s="20">
        <f t="shared" si="0"/>
        <v>34.29</v>
      </c>
      <c r="I22" s="20">
        <v>77.77</v>
      </c>
      <c r="J22" s="25">
        <f t="shared" si="1"/>
        <v>38.885</v>
      </c>
      <c r="K22" s="26">
        <f t="shared" si="2"/>
        <v>73.175</v>
      </c>
      <c r="L22" s="25">
        <v>1</v>
      </c>
      <c r="M22" s="25" t="s">
        <v>19</v>
      </c>
      <c r="O22" s="27"/>
      <c r="P22" s="29"/>
      <c r="Q22" s="29"/>
    </row>
    <row r="23" ht="27" customHeight="1" spans="1:17">
      <c r="A23" s="15" t="s">
        <v>83</v>
      </c>
      <c r="B23" s="16" t="s">
        <v>84</v>
      </c>
      <c r="C23" s="17" t="s">
        <v>81</v>
      </c>
      <c r="D23" s="18" t="s">
        <v>85</v>
      </c>
      <c r="E23" s="18" t="s">
        <v>34</v>
      </c>
      <c r="F23" s="19">
        <v>1</v>
      </c>
      <c r="G23" s="20">
        <v>71.56</v>
      </c>
      <c r="H23" s="20">
        <f t="shared" si="0"/>
        <v>35.78</v>
      </c>
      <c r="I23" s="20">
        <v>78.48</v>
      </c>
      <c r="J23" s="25">
        <f t="shared" si="1"/>
        <v>39.24</v>
      </c>
      <c r="K23" s="26">
        <f t="shared" si="2"/>
        <v>75.02</v>
      </c>
      <c r="L23" s="25">
        <v>1</v>
      </c>
      <c r="M23" s="25" t="s">
        <v>19</v>
      </c>
      <c r="O23" s="27"/>
      <c r="P23" s="29"/>
      <c r="Q23" s="29"/>
    </row>
    <row r="24" ht="27" customHeight="1" spans="1:17">
      <c r="A24" s="15" t="s">
        <v>86</v>
      </c>
      <c r="B24" s="16" t="s">
        <v>87</v>
      </c>
      <c r="C24" s="17" t="s">
        <v>81</v>
      </c>
      <c r="D24" s="18" t="s">
        <v>88</v>
      </c>
      <c r="E24" s="18" t="s">
        <v>18</v>
      </c>
      <c r="F24" s="19">
        <v>1</v>
      </c>
      <c r="G24" s="20">
        <v>80.98</v>
      </c>
      <c r="H24" s="20">
        <f t="shared" si="0"/>
        <v>40.49</v>
      </c>
      <c r="I24" s="20">
        <v>81.38</v>
      </c>
      <c r="J24" s="25">
        <f t="shared" si="1"/>
        <v>40.69</v>
      </c>
      <c r="K24" s="26">
        <f t="shared" si="2"/>
        <v>81.18</v>
      </c>
      <c r="L24" s="25">
        <v>1</v>
      </c>
      <c r="M24" s="25" t="s">
        <v>19</v>
      </c>
      <c r="O24" s="27"/>
      <c r="P24" s="29"/>
      <c r="Q24" s="29"/>
    </row>
    <row r="25" ht="27" customHeight="1" spans="1:17">
      <c r="A25" s="15" t="s">
        <v>89</v>
      </c>
      <c r="B25" s="16" t="s">
        <v>90</v>
      </c>
      <c r="C25" s="17" t="s">
        <v>81</v>
      </c>
      <c r="D25" s="18" t="s">
        <v>91</v>
      </c>
      <c r="E25" s="18" t="s">
        <v>34</v>
      </c>
      <c r="F25" s="19">
        <v>1</v>
      </c>
      <c r="G25" s="20">
        <v>78.28</v>
      </c>
      <c r="H25" s="20">
        <f t="shared" si="0"/>
        <v>39.14</v>
      </c>
      <c r="I25" s="20">
        <v>76.96</v>
      </c>
      <c r="J25" s="25">
        <f t="shared" si="1"/>
        <v>38.48</v>
      </c>
      <c r="K25" s="26">
        <f t="shared" si="2"/>
        <v>77.62</v>
      </c>
      <c r="L25" s="25">
        <v>1</v>
      </c>
      <c r="M25" s="25" t="s">
        <v>19</v>
      </c>
      <c r="O25" s="27"/>
      <c r="P25" s="29"/>
      <c r="Q25" s="29"/>
    </row>
    <row r="26" ht="27" customHeight="1" spans="1:17">
      <c r="A26" s="15" t="s">
        <v>92</v>
      </c>
      <c r="B26" s="16" t="s">
        <v>93</v>
      </c>
      <c r="C26" s="17" t="s">
        <v>81</v>
      </c>
      <c r="D26" s="18" t="s">
        <v>94</v>
      </c>
      <c r="E26" s="18" t="s">
        <v>34</v>
      </c>
      <c r="F26" s="19">
        <v>1</v>
      </c>
      <c r="G26" s="20">
        <v>72.96</v>
      </c>
      <c r="H26" s="20">
        <f t="shared" si="0"/>
        <v>36.48</v>
      </c>
      <c r="I26" s="20">
        <v>77.91</v>
      </c>
      <c r="J26" s="25">
        <f t="shared" si="1"/>
        <v>38.955</v>
      </c>
      <c r="K26" s="26">
        <f t="shared" si="2"/>
        <v>75.435</v>
      </c>
      <c r="L26" s="25">
        <v>1</v>
      </c>
      <c r="M26" s="25" t="s">
        <v>19</v>
      </c>
      <c r="O26" s="27"/>
      <c r="P26" s="29"/>
      <c r="Q26" s="29"/>
    </row>
    <row r="27" ht="27" customHeight="1" spans="1:17">
      <c r="A27" s="15" t="s">
        <v>95</v>
      </c>
      <c r="B27" s="16" t="s">
        <v>96</v>
      </c>
      <c r="C27" s="17" t="s">
        <v>97</v>
      </c>
      <c r="D27" s="18" t="s">
        <v>98</v>
      </c>
      <c r="E27" s="18" t="s">
        <v>34</v>
      </c>
      <c r="F27" s="19">
        <v>1</v>
      </c>
      <c r="G27" s="20">
        <v>72.8</v>
      </c>
      <c r="H27" s="20">
        <f t="shared" si="0"/>
        <v>36.4</v>
      </c>
      <c r="I27" s="20">
        <v>79.07</v>
      </c>
      <c r="J27" s="25">
        <f t="shared" si="1"/>
        <v>39.535</v>
      </c>
      <c r="K27" s="26">
        <f t="shared" si="2"/>
        <v>75.935</v>
      </c>
      <c r="L27" s="25">
        <v>1</v>
      </c>
      <c r="M27" s="25" t="s">
        <v>19</v>
      </c>
      <c r="O27" s="27"/>
      <c r="P27" s="29"/>
      <c r="Q27" s="29"/>
    </row>
    <row r="28" ht="27" customHeight="1" spans="1:17">
      <c r="A28" s="15" t="s">
        <v>99</v>
      </c>
      <c r="B28" s="16" t="s">
        <v>100</v>
      </c>
      <c r="C28" s="17" t="s">
        <v>101</v>
      </c>
      <c r="D28" s="18" t="s">
        <v>102</v>
      </c>
      <c r="E28" s="18" t="s">
        <v>18</v>
      </c>
      <c r="F28" s="19">
        <v>1</v>
      </c>
      <c r="G28" s="20">
        <v>78.18</v>
      </c>
      <c r="H28" s="20">
        <f t="shared" si="0"/>
        <v>39.09</v>
      </c>
      <c r="I28" s="20">
        <v>79.14</v>
      </c>
      <c r="J28" s="25">
        <f t="shared" si="1"/>
        <v>39.57</v>
      </c>
      <c r="K28" s="26">
        <f t="shared" si="2"/>
        <v>78.66</v>
      </c>
      <c r="L28" s="25">
        <v>1</v>
      </c>
      <c r="M28" s="25" t="s">
        <v>19</v>
      </c>
      <c r="O28" s="27"/>
      <c r="P28" s="29"/>
      <c r="Q28" s="29"/>
    </row>
    <row r="29" ht="27" customHeight="1" spans="1:17">
      <c r="A29" s="15" t="s">
        <v>103</v>
      </c>
      <c r="B29" s="16" t="s">
        <v>104</v>
      </c>
      <c r="C29" s="17" t="s">
        <v>105</v>
      </c>
      <c r="D29" s="18" t="s">
        <v>106</v>
      </c>
      <c r="E29" s="18" t="s">
        <v>18</v>
      </c>
      <c r="F29" s="19">
        <v>1</v>
      </c>
      <c r="G29" s="20">
        <v>74.96</v>
      </c>
      <c r="H29" s="20">
        <f t="shared" si="0"/>
        <v>37.48</v>
      </c>
      <c r="I29" s="20">
        <v>78.68</v>
      </c>
      <c r="J29" s="25">
        <f t="shared" si="1"/>
        <v>39.34</v>
      </c>
      <c r="K29" s="26">
        <f t="shared" si="2"/>
        <v>76.82</v>
      </c>
      <c r="L29" s="25">
        <v>1</v>
      </c>
      <c r="M29" s="25" t="s">
        <v>19</v>
      </c>
      <c r="O29" s="27"/>
      <c r="P29" s="29"/>
      <c r="Q29" s="29"/>
    </row>
    <row r="30" ht="27" customHeight="1" spans="1:17">
      <c r="A30" s="15" t="s">
        <v>107</v>
      </c>
      <c r="B30" s="16" t="s">
        <v>108</v>
      </c>
      <c r="C30" s="17" t="s">
        <v>109</v>
      </c>
      <c r="D30" s="18" t="s">
        <v>110</v>
      </c>
      <c r="E30" s="18" t="s">
        <v>18</v>
      </c>
      <c r="F30" s="19">
        <v>1</v>
      </c>
      <c r="G30" s="20">
        <v>74.8</v>
      </c>
      <c r="H30" s="20">
        <f t="shared" si="0"/>
        <v>37.4</v>
      </c>
      <c r="I30" s="24">
        <v>80.95</v>
      </c>
      <c r="J30" s="25">
        <f t="shared" si="1"/>
        <v>40.475</v>
      </c>
      <c r="K30" s="26">
        <f t="shared" si="2"/>
        <v>77.875</v>
      </c>
      <c r="L30" s="25">
        <v>1</v>
      </c>
      <c r="M30" s="25" t="s">
        <v>19</v>
      </c>
      <c r="O30" s="27"/>
      <c r="P30" s="29"/>
      <c r="Q30" s="29"/>
    </row>
    <row r="31" ht="27" customHeight="1" spans="1:17">
      <c r="A31" s="15" t="s">
        <v>111</v>
      </c>
      <c r="B31" s="16" t="s">
        <v>112</v>
      </c>
      <c r="C31" s="17" t="s">
        <v>109</v>
      </c>
      <c r="D31" s="18" t="s">
        <v>113</v>
      </c>
      <c r="E31" s="18" t="s">
        <v>34</v>
      </c>
      <c r="F31" s="19">
        <v>1</v>
      </c>
      <c r="G31" s="20">
        <v>77.92</v>
      </c>
      <c r="H31" s="20">
        <f t="shared" si="0"/>
        <v>38.96</v>
      </c>
      <c r="I31" s="24">
        <v>81.55</v>
      </c>
      <c r="J31" s="25">
        <f t="shared" si="1"/>
        <v>40.775</v>
      </c>
      <c r="K31" s="26">
        <f t="shared" si="2"/>
        <v>79.735</v>
      </c>
      <c r="L31" s="25">
        <v>1</v>
      </c>
      <c r="M31" s="25" t="s">
        <v>19</v>
      </c>
      <c r="O31" s="27"/>
      <c r="P31" s="27"/>
      <c r="Q31" s="27"/>
    </row>
    <row r="32" ht="27" customHeight="1" spans="1:17">
      <c r="A32" s="15" t="s">
        <v>114</v>
      </c>
      <c r="B32" s="16" t="s">
        <v>115</v>
      </c>
      <c r="C32" s="17" t="s">
        <v>109</v>
      </c>
      <c r="D32" s="18" t="s">
        <v>116</v>
      </c>
      <c r="E32" s="18" t="s">
        <v>34</v>
      </c>
      <c r="F32" s="19">
        <v>1</v>
      </c>
      <c r="G32" s="20">
        <v>72.26</v>
      </c>
      <c r="H32" s="20">
        <f t="shared" si="0"/>
        <v>36.13</v>
      </c>
      <c r="I32" s="24">
        <v>80.11</v>
      </c>
      <c r="J32" s="25">
        <f t="shared" si="1"/>
        <v>40.055</v>
      </c>
      <c r="K32" s="26">
        <f t="shared" si="2"/>
        <v>76.185</v>
      </c>
      <c r="L32" s="25">
        <v>1</v>
      </c>
      <c r="M32" s="25" t="s">
        <v>19</v>
      </c>
      <c r="O32" s="27"/>
      <c r="P32" s="27"/>
      <c r="Q32" s="27"/>
    </row>
    <row r="33" ht="27" customHeight="1" spans="1:17">
      <c r="A33" s="15" t="s">
        <v>117</v>
      </c>
      <c r="B33" s="16" t="s">
        <v>118</v>
      </c>
      <c r="C33" s="17" t="s">
        <v>119</v>
      </c>
      <c r="D33" s="18" t="s">
        <v>120</v>
      </c>
      <c r="E33" s="18" t="s">
        <v>34</v>
      </c>
      <c r="F33" s="19">
        <v>1</v>
      </c>
      <c r="G33" s="20">
        <v>59.34</v>
      </c>
      <c r="H33" s="20">
        <f t="shared" si="0"/>
        <v>29.67</v>
      </c>
      <c r="I33" s="24">
        <v>79.43</v>
      </c>
      <c r="J33" s="25">
        <f t="shared" si="1"/>
        <v>39.715</v>
      </c>
      <c r="K33" s="26">
        <f t="shared" si="2"/>
        <v>69.385</v>
      </c>
      <c r="L33" s="25">
        <v>1</v>
      </c>
      <c r="M33" s="25" t="s">
        <v>19</v>
      </c>
      <c r="O33" s="27"/>
      <c r="P33" s="27"/>
      <c r="Q33" s="27"/>
    </row>
    <row r="34" ht="27" customHeight="1" spans="1:17">
      <c r="A34" s="15" t="s">
        <v>121</v>
      </c>
      <c r="B34" s="16" t="s">
        <v>122</v>
      </c>
      <c r="C34" s="17" t="s">
        <v>123</v>
      </c>
      <c r="D34" s="18" t="s">
        <v>124</v>
      </c>
      <c r="E34" s="18" t="s">
        <v>34</v>
      </c>
      <c r="F34" s="19">
        <v>1</v>
      </c>
      <c r="G34" s="20">
        <v>72.02</v>
      </c>
      <c r="H34" s="20">
        <f t="shared" si="0"/>
        <v>36.01</v>
      </c>
      <c r="I34" s="24">
        <v>81.3</v>
      </c>
      <c r="J34" s="25">
        <f t="shared" si="1"/>
        <v>40.65</v>
      </c>
      <c r="K34" s="26">
        <f t="shared" si="2"/>
        <v>76.66</v>
      </c>
      <c r="L34" s="25">
        <v>1</v>
      </c>
      <c r="M34" s="25" t="s">
        <v>19</v>
      </c>
      <c r="O34" s="27"/>
      <c r="P34" s="27"/>
      <c r="Q34" s="27"/>
    </row>
    <row r="35" ht="27" customHeight="1" spans="1:17">
      <c r="A35" s="15" t="s">
        <v>125</v>
      </c>
      <c r="B35" s="16" t="s">
        <v>126</v>
      </c>
      <c r="C35" s="17" t="s">
        <v>127</v>
      </c>
      <c r="D35" s="18" t="s">
        <v>128</v>
      </c>
      <c r="E35" s="18" t="s">
        <v>34</v>
      </c>
      <c r="F35" s="19">
        <v>1</v>
      </c>
      <c r="G35" s="20">
        <v>75</v>
      </c>
      <c r="H35" s="20">
        <f t="shared" si="0"/>
        <v>37.5</v>
      </c>
      <c r="I35" s="24">
        <v>79.05</v>
      </c>
      <c r="J35" s="25">
        <f t="shared" si="1"/>
        <v>39.525</v>
      </c>
      <c r="K35" s="26">
        <f t="shared" si="2"/>
        <v>77.025</v>
      </c>
      <c r="L35" s="25">
        <v>1</v>
      </c>
      <c r="M35" s="25" t="s">
        <v>19</v>
      </c>
      <c r="O35" s="27"/>
      <c r="P35" s="27"/>
      <c r="Q35" s="27"/>
    </row>
    <row r="36" ht="27" customHeight="1" spans="1:17">
      <c r="A36" s="15" t="s">
        <v>129</v>
      </c>
      <c r="B36" s="16" t="s">
        <v>130</v>
      </c>
      <c r="C36" s="17" t="s">
        <v>127</v>
      </c>
      <c r="D36" s="18" t="s">
        <v>131</v>
      </c>
      <c r="E36" s="18" t="s">
        <v>34</v>
      </c>
      <c r="F36" s="19">
        <v>1</v>
      </c>
      <c r="G36" s="20">
        <v>67.66</v>
      </c>
      <c r="H36" s="20">
        <f t="shared" si="0"/>
        <v>33.83</v>
      </c>
      <c r="I36" s="24">
        <v>79.07</v>
      </c>
      <c r="J36" s="25">
        <f t="shared" si="1"/>
        <v>39.535</v>
      </c>
      <c r="K36" s="26">
        <f t="shared" si="2"/>
        <v>73.365</v>
      </c>
      <c r="L36" s="25">
        <v>1</v>
      </c>
      <c r="M36" s="25" t="s">
        <v>19</v>
      </c>
      <c r="O36" s="27"/>
      <c r="P36" s="27"/>
      <c r="Q36" s="27"/>
    </row>
    <row r="37" ht="27" customHeight="1" spans="1:17">
      <c r="A37" s="15" t="s">
        <v>132</v>
      </c>
      <c r="B37" s="16" t="s">
        <v>133</v>
      </c>
      <c r="C37" s="17" t="s">
        <v>127</v>
      </c>
      <c r="D37" s="18" t="s">
        <v>134</v>
      </c>
      <c r="E37" s="18" t="s">
        <v>34</v>
      </c>
      <c r="F37" s="19">
        <v>1</v>
      </c>
      <c r="G37" s="20">
        <v>72.34</v>
      </c>
      <c r="H37" s="20">
        <f t="shared" si="0"/>
        <v>36.17</v>
      </c>
      <c r="I37" s="24">
        <v>79.6</v>
      </c>
      <c r="J37" s="25">
        <f t="shared" si="1"/>
        <v>39.8</v>
      </c>
      <c r="K37" s="26">
        <f t="shared" si="2"/>
        <v>75.97</v>
      </c>
      <c r="L37" s="25">
        <v>1</v>
      </c>
      <c r="M37" s="25" t="s">
        <v>19</v>
      </c>
      <c r="O37" s="27"/>
      <c r="P37" s="27"/>
      <c r="Q37" s="27"/>
    </row>
    <row r="38" ht="27" customHeight="1" spans="1:17">
      <c r="A38" s="15" t="s">
        <v>135</v>
      </c>
      <c r="B38" s="16" t="s">
        <v>136</v>
      </c>
      <c r="C38" s="17" t="s">
        <v>137</v>
      </c>
      <c r="D38" s="18" t="s">
        <v>138</v>
      </c>
      <c r="E38" s="18" t="s">
        <v>34</v>
      </c>
      <c r="F38" s="19">
        <v>1</v>
      </c>
      <c r="G38" s="20">
        <v>72.52</v>
      </c>
      <c r="H38" s="20">
        <f t="shared" si="0"/>
        <v>36.26</v>
      </c>
      <c r="I38" s="24">
        <v>77.28</v>
      </c>
      <c r="J38" s="25">
        <f t="shared" si="1"/>
        <v>38.64</v>
      </c>
      <c r="K38" s="26">
        <f t="shared" si="2"/>
        <v>74.9</v>
      </c>
      <c r="L38" s="25">
        <v>1</v>
      </c>
      <c r="M38" s="25" t="s">
        <v>19</v>
      </c>
      <c r="O38" s="27"/>
      <c r="P38" s="27"/>
      <c r="Q38" s="27"/>
    </row>
    <row r="39" ht="27" customHeight="1" spans="1:17">
      <c r="A39" s="15" t="s">
        <v>139</v>
      </c>
      <c r="B39" s="16" t="s">
        <v>140</v>
      </c>
      <c r="C39" s="17" t="s">
        <v>141</v>
      </c>
      <c r="D39" s="18" t="s">
        <v>142</v>
      </c>
      <c r="E39" s="18" t="s">
        <v>18</v>
      </c>
      <c r="F39" s="19">
        <v>1</v>
      </c>
      <c r="G39" s="20">
        <v>70.76</v>
      </c>
      <c r="H39" s="20">
        <f t="shared" si="0"/>
        <v>35.38</v>
      </c>
      <c r="I39" s="24">
        <v>80.31</v>
      </c>
      <c r="J39" s="25">
        <f t="shared" si="1"/>
        <v>40.155</v>
      </c>
      <c r="K39" s="26">
        <f t="shared" si="2"/>
        <v>75.535</v>
      </c>
      <c r="L39" s="25">
        <v>1</v>
      </c>
      <c r="M39" s="25" t="s">
        <v>19</v>
      </c>
      <c r="O39" s="27"/>
      <c r="P39" s="27"/>
      <c r="Q39" s="27"/>
    </row>
    <row r="40" ht="27" customHeight="1" spans="1:17">
      <c r="A40" s="15" t="s">
        <v>143</v>
      </c>
      <c r="B40" s="16" t="s">
        <v>144</v>
      </c>
      <c r="C40" s="17" t="s">
        <v>141</v>
      </c>
      <c r="D40" s="18" t="s">
        <v>145</v>
      </c>
      <c r="E40" s="18" t="s">
        <v>34</v>
      </c>
      <c r="F40" s="19">
        <v>1</v>
      </c>
      <c r="G40" s="20">
        <v>75.06</v>
      </c>
      <c r="H40" s="20">
        <f t="shared" si="0"/>
        <v>37.53</v>
      </c>
      <c r="I40" s="24">
        <v>79.43</v>
      </c>
      <c r="J40" s="25">
        <f t="shared" si="1"/>
        <v>39.715</v>
      </c>
      <c r="K40" s="26">
        <f t="shared" si="2"/>
        <v>77.245</v>
      </c>
      <c r="L40" s="25">
        <v>1</v>
      </c>
      <c r="M40" s="25" t="s">
        <v>19</v>
      </c>
      <c r="O40" s="27"/>
      <c r="P40" s="27"/>
      <c r="Q40" s="27"/>
    </row>
    <row r="41" ht="27" customHeight="1" spans="1:17">
      <c r="A41" s="15" t="s">
        <v>146</v>
      </c>
      <c r="B41" s="16" t="s">
        <v>147</v>
      </c>
      <c r="C41" s="17" t="s">
        <v>148</v>
      </c>
      <c r="D41" s="18" t="s">
        <v>149</v>
      </c>
      <c r="E41" s="18" t="s">
        <v>34</v>
      </c>
      <c r="F41" s="19">
        <v>1</v>
      </c>
      <c r="G41" s="20">
        <v>82.92</v>
      </c>
      <c r="H41" s="20">
        <f t="shared" si="0"/>
        <v>41.46</v>
      </c>
      <c r="I41" s="24">
        <v>80.26</v>
      </c>
      <c r="J41" s="25">
        <f t="shared" si="1"/>
        <v>40.13</v>
      </c>
      <c r="K41" s="26">
        <f t="shared" si="2"/>
        <v>81.59</v>
      </c>
      <c r="L41" s="25">
        <v>1</v>
      </c>
      <c r="M41" s="25" t="s">
        <v>19</v>
      </c>
      <c r="O41" s="27"/>
      <c r="P41" s="27"/>
      <c r="Q41" s="27"/>
    </row>
    <row r="42" ht="27" customHeight="1" spans="1:15">
      <c r="A42" s="15" t="s">
        <v>150</v>
      </c>
      <c r="B42" s="16" t="s">
        <v>151</v>
      </c>
      <c r="C42" s="17" t="s">
        <v>152</v>
      </c>
      <c r="D42" s="18" t="s">
        <v>153</v>
      </c>
      <c r="E42" s="18" t="s">
        <v>34</v>
      </c>
      <c r="F42" s="19">
        <v>1</v>
      </c>
      <c r="G42" s="20">
        <v>74.36</v>
      </c>
      <c r="H42" s="20">
        <f t="shared" si="0"/>
        <v>37.18</v>
      </c>
      <c r="I42" s="24">
        <v>80.24</v>
      </c>
      <c r="J42" s="25">
        <f t="shared" si="1"/>
        <v>40.12</v>
      </c>
      <c r="K42" s="26">
        <f t="shared" si="2"/>
        <v>77.3</v>
      </c>
      <c r="L42" s="25">
        <v>1</v>
      </c>
      <c r="M42" s="25" t="s">
        <v>19</v>
      </c>
      <c r="O42" s="27"/>
    </row>
    <row r="43" ht="27" customHeight="1" spans="1:17">
      <c r="A43" s="15" t="s">
        <v>154</v>
      </c>
      <c r="B43" s="16" t="s">
        <v>155</v>
      </c>
      <c r="C43" s="17" t="s">
        <v>152</v>
      </c>
      <c r="D43" s="18" t="s">
        <v>156</v>
      </c>
      <c r="E43" s="18" t="s">
        <v>18</v>
      </c>
      <c r="F43" s="19">
        <v>1</v>
      </c>
      <c r="G43" s="20">
        <v>72.36</v>
      </c>
      <c r="H43" s="20">
        <f t="shared" si="0"/>
        <v>36.18</v>
      </c>
      <c r="I43" s="24">
        <v>78.36</v>
      </c>
      <c r="J43" s="25">
        <f t="shared" si="1"/>
        <v>39.18</v>
      </c>
      <c r="K43" s="26">
        <f t="shared" si="2"/>
        <v>75.36</v>
      </c>
      <c r="L43" s="25">
        <v>1</v>
      </c>
      <c r="M43" s="25" t="s">
        <v>19</v>
      </c>
      <c r="O43" s="27"/>
      <c r="P43" s="27"/>
      <c r="Q43" s="27"/>
    </row>
    <row r="44" ht="27" customHeight="1" spans="1:17">
      <c r="A44" s="15" t="s">
        <v>157</v>
      </c>
      <c r="B44" s="16" t="s">
        <v>158</v>
      </c>
      <c r="C44" s="17" t="s">
        <v>152</v>
      </c>
      <c r="D44" s="18" t="s">
        <v>159</v>
      </c>
      <c r="E44" s="18" t="s">
        <v>34</v>
      </c>
      <c r="F44" s="19">
        <v>1</v>
      </c>
      <c r="G44" s="20">
        <v>69.3</v>
      </c>
      <c r="H44" s="20">
        <f t="shared" si="0"/>
        <v>34.65</v>
      </c>
      <c r="I44" s="24">
        <v>77.62</v>
      </c>
      <c r="J44" s="25">
        <f t="shared" si="1"/>
        <v>38.81</v>
      </c>
      <c r="K44" s="26">
        <f t="shared" si="2"/>
        <v>73.46</v>
      </c>
      <c r="L44" s="25">
        <v>1</v>
      </c>
      <c r="M44" s="25" t="s">
        <v>19</v>
      </c>
      <c r="O44" s="27"/>
      <c r="P44" s="27"/>
      <c r="Q44" s="27"/>
    </row>
    <row r="45" ht="27" customHeight="1" spans="1:17">
      <c r="A45" s="15" t="s">
        <v>160</v>
      </c>
      <c r="B45" s="16" t="s">
        <v>161</v>
      </c>
      <c r="C45" s="17" t="s">
        <v>152</v>
      </c>
      <c r="D45" s="18" t="s">
        <v>162</v>
      </c>
      <c r="E45" s="18" t="s">
        <v>18</v>
      </c>
      <c r="F45" s="19">
        <v>1</v>
      </c>
      <c r="G45" s="20">
        <v>66.28</v>
      </c>
      <c r="H45" s="20">
        <f t="shared" si="0"/>
        <v>33.14</v>
      </c>
      <c r="I45" s="24">
        <v>81.46</v>
      </c>
      <c r="J45" s="25">
        <f t="shared" si="1"/>
        <v>40.73</v>
      </c>
      <c r="K45" s="26">
        <f t="shared" si="2"/>
        <v>73.87</v>
      </c>
      <c r="L45" s="25">
        <v>1</v>
      </c>
      <c r="M45" s="25" t="s">
        <v>19</v>
      </c>
      <c r="O45" s="27"/>
      <c r="P45" s="27"/>
      <c r="Q45" s="27"/>
    </row>
    <row r="46" ht="27" customHeight="1" spans="1:17">
      <c r="A46" s="15" t="s">
        <v>163</v>
      </c>
      <c r="B46" s="16" t="s">
        <v>164</v>
      </c>
      <c r="C46" s="17" t="s">
        <v>165</v>
      </c>
      <c r="D46" s="18" t="s">
        <v>166</v>
      </c>
      <c r="E46" s="18" t="s">
        <v>18</v>
      </c>
      <c r="F46" s="19">
        <v>1</v>
      </c>
      <c r="G46" s="20">
        <v>53.22</v>
      </c>
      <c r="H46" s="20">
        <f t="shared" si="0"/>
        <v>26.61</v>
      </c>
      <c r="I46" s="24">
        <v>77.43</v>
      </c>
      <c r="J46" s="25">
        <f t="shared" si="1"/>
        <v>38.715</v>
      </c>
      <c r="K46" s="26">
        <f t="shared" si="2"/>
        <v>65.325</v>
      </c>
      <c r="L46" s="25">
        <v>1</v>
      </c>
      <c r="M46" s="25" t="s">
        <v>19</v>
      </c>
      <c r="O46" s="27"/>
      <c r="P46" s="27"/>
      <c r="Q46" s="27"/>
    </row>
    <row r="47" ht="27" customHeight="1" spans="1:17">
      <c r="A47" s="15" t="s">
        <v>167</v>
      </c>
      <c r="B47" s="16" t="s">
        <v>168</v>
      </c>
      <c r="C47" s="17" t="s">
        <v>165</v>
      </c>
      <c r="D47" s="18" t="s">
        <v>169</v>
      </c>
      <c r="E47" s="18" t="s">
        <v>34</v>
      </c>
      <c r="F47" s="19">
        <v>1</v>
      </c>
      <c r="G47" s="20">
        <v>58.84</v>
      </c>
      <c r="H47" s="20">
        <f t="shared" si="0"/>
        <v>29.42</v>
      </c>
      <c r="I47" s="24">
        <v>79.21</v>
      </c>
      <c r="J47" s="25">
        <f t="shared" si="1"/>
        <v>39.605</v>
      </c>
      <c r="K47" s="26">
        <f t="shared" si="2"/>
        <v>69.025</v>
      </c>
      <c r="L47" s="25">
        <v>1</v>
      </c>
      <c r="M47" s="25" t="s">
        <v>19</v>
      </c>
      <c r="O47" s="27"/>
      <c r="P47" s="27"/>
      <c r="Q47" s="27"/>
    </row>
  </sheetData>
  <mergeCells count="4">
    <mergeCell ref="A1:M1"/>
    <mergeCell ref="A2:M2"/>
    <mergeCell ref="B6:B7"/>
    <mergeCell ref="F6:F7"/>
  </mergeCells>
  <pageMargins left="0.251388888888889" right="0.251388888888889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信丰县2021年面向社会公开招聘事业单位工作人员入闱体检、考核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2021-10-23T08:17:00Z</dcterms:created>
  <dcterms:modified xsi:type="dcterms:W3CDTF">2021-10-25T03:07:20Z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2ABFCABF6B534CFDA3F63778FF9DA008</vt:lpwstr>
  </property>
  <property fmtid="{D5CDD505-2E9C-101B-9397-08002B2CF9AE}" pid="3" name="KSOProductBuildVer">
    <vt:lpwstr>2052-11.1.0.11045</vt:lpwstr>
  </property>
</Properties>
</file>