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esktop\和义兴酒业分公司2021年外部招聘\管理人员及维修工\拟录用\"/>
    </mc:Choice>
  </mc:AlternateContent>
  <xr:revisionPtr revIDLastSave="0" documentId="13_ncr:1_{5D90FDDA-16D2-4823-A588-7CD70731E02F}" xr6:coauthVersionLast="36" xr6:coauthVersionMax="36" xr10:uidLastSave="{00000000-0000-0000-0000-000000000000}"/>
  <bookViews>
    <workbookView xWindow="0" yWindow="0" windowWidth="23040" windowHeight="8076" xr2:uid="{59E2B0FD-FC32-4A59-94F1-E86886692D9D}"/>
  </bookViews>
  <sheets>
    <sheet name="拟录用名单公示" sheetId="1" r:id="rId1"/>
  </sheets>
  <definedNames>
    <definedName name="_xlnm._FilterDatabase" localSheetId="0" hidden="1">拟录用名单公示!$A$2:$I$39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2" i="1"/>
  <c r="I43" i="1"/>
  <c r="I44" i="1"/>
  <c r="I45" i="1"/>
  <c r="I46" i="1"/>
  <c r="I40" i="1"/>
  <c r="A40" i="1"/>
  <c r="A41" i="1"/>
  <c r="A42" i="1"/>
  <c r="A43" i="1"/>
  <c r="A44" i="1"/>
  <c r="A45" i="1"/>
  <c r="A46" i="1"/>
  <c r="I39" i="1" l="1"/>
  <c r="A39" i="1"/>
  <c r="I38" i="1"/>
  <c r="A38" i="1"/>
  <c r="I37" i="1"/>
  <c r="A37" i="1"/>
  <c r="I36" i="1"/>
  <c r="A36" i="1"/>
  <c r="I35" i="1"/>
  <c r="A35" i="1"/>
  <c r="I34" i="1"/>
  <c r="A34" i="1"/>
  <c r="I33" i="1"/>
  <c r="A33" i="1"/>
  <c r="I32" i="1"/>
  <c r="A32" i="1"/>
  <c r="I31" i="1"/>
  <c r="A31" i="1"/>
  <c r="I30" i="1"/>
  <c r="A30" i="1"/>
  <c r="I29" i="1"/>
  <c r="A29" i="1"/>
  <c r="I28" i="1"/>
  <c r="A28" i="1"/>
  <c r="I27" i="1"/>
  <c r="A27" i="1"/>
  <c r="I26" i="1"/>
  <c r="A26" i="1"/>
  <c r="I25" i="1"/>
  <c r="A25" i="1"/>
  <c r="I24" i="1"/>
  <c r="A24" i="1"/>
  <c r="I23" i="1"/>
  <c r="A23" i="1"/>
  <c r="I22" i="1"/>
  <c r="A22" i="1"/>
  <c r="I21" i="1"/>
  <c r="A21" i="1"/>
  <c r="I20" i="1"/>
  <c r="A20" i="1"/>
  <c r="I19" i="1"/>
  <c r="A19" i="1"/>
  <c r="I18" i="1"/>
  <c r="A18" i="1"/>
  <c r="I17" i="1"/>
  <c r="A17" i="1"/>
  <c r="I16" i="1"/>
  <c r="A16" i="1"/>
  <c r="I15" i="1"/>
  <c r="A15" i="1"/>
  <c r="I14" i="1"/>
  <c r="A14" i="1"/>
  <c r="I13" i="1"/>
  <c r="A13" i="1"/>
  <c r="I12" i="1"/>
  <c r="A12" i="1"/>
  <c r="I11" i="1"/>
  <c r="A11" i="1"/>
  <c r="I10" i="1"/>
  <c r="A10" i="1"/>
  <c r="I9" i="1"/>
  <c r="A9" i="1"/>
  <c r="I8" i="1"/>
  <c r="A8" i="1"/>
  <c r="I7" i="1"/>
  <c r="A7" i="1"/>
  <c r="I6" i="1"/>
  <c r="A6" i="1"/>
  <c r="I5" i="1"/>
  <c r="A5" i="1"/>
  <c r="I4" i="1"/>
  <c r="A4" i="1"/>
  <c r="I3" i="1"/>
  <c r="A3" i="1"/>
</calcChain>
</file>

<file path=xl/sharedStrings.xml><?xml version="1.0" encoding="utf-8"?>
<sst xmlns="http://schemas.openxmlformats.org/spreadsheetml/2006/main" count="230" uniqueCount="130">
  <si>
    <t>序号</t>
  </si>
  <si>
    <t>姓名</t>
  </si>
  <si>
    <t>性别</t>
  </si>
  <si>
    <t>准考证号</t>
  </si>
  <si>
    <t>应聘部门</t>
  </si>
  <si>
    <t>应聘职位</t>
  </si>
  <si>
    <t>笔试成绩</t>
    <phoneticPr fontId="2" type="noConversion"/>
  </si>
  <si>
    <t>面试成绩</t>
    <phoneticPr fontId="2" type="noConversion"/>
  </si>
  <si>
    <t>赵小希</t>
  </si>
  <si>
    <t>女</t>
  </si>
  <si>
    <t>01202114ZJ020017</t>
  </si>
  <si>
    <t>财务部</t>
  </si>
  <si>
    <t>材料采购核算员</t>
  </si>
  <si>
    <t>仇宾</t>
  </si>
  <si>
    <t>01202114SP020002</t>
  </si>
  <si>
    <t>男</t>
  </si>
  <si>
    <t>谢胡林</t>
  </si>
  <si>
    <t>01202114YD070021</t>
  </si>
  <si>
    <t>财务系统管理员</t>
  </si>
  <si>
    <t>肖红</t>
  </si>
  <si>
    <t>01202114ZJ040066</t>
  </si>
  <si>
    <t>经济活动分析员</t>
  </si>
  <si>
    <t>周朝玥</t>
  </si>
  <si>
    <t>01202114ZJ020006</t>
  </si>
  <si>
    <t>税务管理员</t>
  </si>
  <si>
    <t>李健</t>
  </si>
  <si>
    <t>01202114SP050048</t>
  </si>
  <si>
    <t>销售管理员</t>
  </si>
  <si>
    <t>梅秀娟</t>
  </si>
  <si>
    <t>01202114SP050057</t>
  </si>
  <si>
    <t>党群办公室</t>
  </si>
  <si>
    <t>宣传文化干事</t>
  </si>
  <si>
    <t>马惠心</t>
  </si>
  <si>
    <t>01202114YJ050010</t>
  </si>
  <si>
    <t>综合秘书</t>
  </si>
  <si>
    <t>瞿章红</t>
  </si>
  <si>
    <t>01202114SP050008</t>
  </si>
  <si>
    <t>袁婷婷</t>
  </si>
  <si>
    <t>01202114YJ030016</t>
  </si>
  <si>
    <t>马楠楠</t>
  </si>
  <si>
    <t>01202114YD040004</t>
  </si>
  <si>
    <t>党支部</t>
  </si>
  <si>
    <t>党务干事</t>
  </si>
  <si>
    <t>骆运梅</t>
  </si>
  <si>
    <t>01202114YD020018</t>
  </si>
  <si>
    <t>蔡亚</t>
  </si>
  <si>
    <t>01202114ZJ010028</t>
  </si>
  <si>
    <t>罗晶</t>
  </si>
  <si>
    <t>01202114SP050039</t>
  </si>
  <si>
    <t>邓柱</t>
  </si>
  <si>
    <t>01202114ZJ030012</t>
  </si>
  <si>
    <t>杜代卫</t>
  </si>
  <si>
    <t>01202114SP010010</t>
  </si>
  <si>
    <t>纪检监察室</t>
  </si>
  <si>
    <t>纪检监察员</t>
  </si>
  <si>
    <t>宋大琴</t>
  </si>
  <si>
    <t>01202114SP030039</t>
  </si>
  <si>
    <t>人力资源社保部</t>
  </si>
  <si>
    <t>社保公积金管理员</t>
  </si>
  <si>
    <t>刘利军</t>
  </si>
  <si>
    <t>01202114SP040069</t>
  </si>
  <si>
    <t>设备能源部</t>
  </si>
  <si>
    <t>设备管理员</t>
  </si>
  <si>
    <t>赵水平</t>
  </si>
  <si>
    <t>01202114SP050003</t>
  </si>
  <si>
    <t>杨昌华</t>
  </si>
  <si>
    <t>01202114ZJ030015</t>
  </si>
  <si>
    <t>蒋健</t>
  </si>
  <si>
    <t>01202114ZJ020028</t>
  </si>
  <si>
    <t>田波</t>
  </si>
  <si>
    <t>01202114SP030025</t>
  </si>
  <si>
    <t>罗远冲</t>
  </si>
  <si>
    <t>01202114ZJ020029</t>
  </si>
  <si>
    <t>生产管理部</t>
  </si>
  <si>
    <t>数据分析与化验管理员</t>
  </si>
  <si>
    <t>黄鑫</t>
  </si>
  <si>
    <t>01202114SP050022</t>
  </si>
  <si>
    <t>制曲工艺员</t>
  </si>
  <si>
    <t>张基建</t>
  </si>
  <si>
    <t>01202114YD040009</t>
  </si>
  <si>
    <t>综合管理员</t>
  </si>
  <si>
    <t>邹光敏</t>
  </si>
  <si>
    <t>01202114YJ030040</t>
  </si>
  <si>
    <t>质量部</t>
  </si>
  <si>
    <t>质量管理员</t>
  </si>
  <si>
    <t>吴丹丹</t>
  </si>
  <si>
    <t>01202114SP020020</t>
  </si>
  <si>
    <t>王琳</t>
  </si>
  <si>
    <t>01202114YD030010</t>
  </si>
  <si>
    <t>杜飞</t>
  </si>
  <si>
    <t>01202114SP040066</t>
  </si>
  <si>
    <t>张泽军</t>
  </si>
  <si>
    <t>01202114YD010018</t>
  </si>
  <si>
    <t>黎世寅</t>
  </si>
  <si>
    <t>01202114YJ030032</t>
  </si>
  <si>
    <t>李青青</t>
  </si>
  <si>
    <t>01202114YD010023</t>
  </si>
  <si>
    <t>综合办公室</t>
  </si>
  <si>
    <t>风险管理员</t>
  </si>
  <si>
    <t>杨莎</t>
  </si>
  <si>
    <t>01202114YD070033</t>
  </si>
  <si>
    <t>合规管理员</t>
  </si>
  <si>
    <t>张浩君</t>
  </si>
  <si>
    <t>01202114SP060031</t>
  </si>
  <si>
    <t>赵阳</t>
  </si>
  <si>
    <t>01202114SP040055</t>
  </si>
  <si>
    <t>方丹</t>
  </si>
  <si>
    <t>01202114YJ030018</t>
  </si>
  <si>
    <t>目标绩效管理员</t>
  </si>
  <si>
    <t>任平</t>
  </si>
  <si>
    <t>01202114YD030019</t>
  </si>
  <si>
    <t>内控管理员</t>
  </si>
  <si>
    <t>综合成绩</t>
    <phoneticPr fontId="2" type="noConversion"/>
  </si>
  <si>
    <t>朱晖</t>
  </si>
  <si>
    <t>冯晨晨</t>
  </si>
  <si>
    <t>朱凯</t>
  </si>
  <si>
    <t>黎伟</t>
  </si>
  <si>
    <t>任智</t>
  </si>
  <si>
    <t>何浪</t>
  </si>
  <si>
    <t>赵庆爱</t>
  </si>
  <si>
    <t>维修工</t>
    <phoneticPr fontId="2" type="noConversion"/>
  </si>
  <si>
    <t>动力片区</t>
    <phoneticPr fontId="2" type="noConversion"/>
  </si>
  <si>
    <t>01202115ZJ050016</t>
  </si>
  <si>
    <t>01202115ZJ060004</t>
  </si>
  <si>
    <t>01202115ZJ050002</t>
  </si>
  <si>
    <t>01202115ZJ060003</t>
  </si>
  <si>
    <t>01202115ZJ050018</t>
  </si>
  <si>
    <t>01202115ZJ050022</t>
  </si>
  <si>
    <t>01202115ZJ060042</t>
  </si>
  <si>
    <t>贵州茅台酒股份有限公司和义兴酒业分公司2021年社会招聘管理人员、维修工拟录用人员名单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</si>
</sst>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6AC6C-C496-402E-84E3-A018986708B7}">
  <sheetPr>
    <tabColor rgb="FF00B050"/>
  </sheetPr>
  <dimension ref="A1:I46"/>
  <sheetViews>
    <sheetView tabSelected="1" topLeftCell="A31" workbookViewId="0">
      <selection activeCell="B27" sqref="B27"/>
    </sheetView>
  </sheetViews>
  <sheetFormatPr defaultRowHeight="13.8" x14ac:dyDescent="0.25"/>
  <cols>
    <col min="1" max="1" width="7" style="4" customWidth="1"/>
    <col min="2" max="2" width="8.21875" style="4" customWidth="1"/>
    <col min="3" max="3" width="6.44140625" style="4" customWidth="1"/>
    <col min="4" max="4" width="19" style="4" customWidth="1"/>
    <col min="5" max="5" width="16.109375" style="4" customWidth="1"/>
    <col min="6" max="6" width="23.77734375" style="4" customWidth="1"/>
    <col min="7" max="9" width="10.77734375" style="4" customWidth="1"/>
  </cols>
  <sheetData>
    <row r="1" spans="1:9" ht="33.6" customHeight="1" x14ac:dyDescent="0.25">
      <c r="A1" s="5" t="s">
        <v>129</v>
      </c>
      <c r="B1" s="5"/>
      <c r="C1" s="5"/>
      <c r="D1" s="5"/>
      <c r="E1" s="5"/>
      <c r="F1" s="5"/>
      <c r="G1" s="5"/>
      <c r="H1" s="5"/>
      <c r="I1" s="5"/>
    </row>
    <row r="2" spans="1:9" ht="21.6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112</v>
      </c>
    </row>
    <row r="3" spans="1:9" ht="19.2" customHeight="1" x14ac:dyDescent="0.25">
      <c r="A3" s="2">
        <f t="shared" ref="A3:A19" si="0">ROW()-2</f>
        <v>1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3">
        <v>57</v>
      </c>
      <c r="H3" s="3">
        <v>76.11</v>
      </c>
      <c r="I3" s="3">
        <f t="shared" ref="I3:I19" si="1">ROUND(G3*0.6+H3*0.4,2)</f>
        <v>64.64</v>
      </c>
    </row>
    <row r="4" spans="1:9" ht="19.2" customHeight="1" x14ac:dyDescent="0.25">
      <c r="A4" s="2">
        <f t="shared" si="0"/>
        <v>2</v>
      </c>
      <c r="B4" s="2" t="s">
        <v>13</v>
      </c>
      <c r="C4" s="2" t="s">
        <v>9</v>
      </c>
      <c r="D4" s="2" t="s">
        <v>14</v>
      </c>
      <c r="E4" s="2" t="s">
        <v>11</v>
      </c>
      <c r="F4" s="2" t="s">
        <v>12</v>
      </c>
      <c r="G4" s="3">
        <v>55</v>
      </c>
      <c r="H4" s="3">
        <v>76.8</v>
      </c>
      <c r="I4" s="3">
        <f t="shared" si="1"/>
        <v>63.72</v>
      </c>
    </row>
    <row r="5" spans="1:9" ht="19.2" customHeight="1" x14ac:dyDescent="0.25">
      <c r="A5" s="2">
        <f t="shared" si="0"/>
        <v>3</v>
      </c>
      <c r="B5" s="2" t="s">
        <v>16</v>
      </c>
      <c r="C5" s="2" t="s">
        <v>15</v>
      </c>
      <c r="D5" s="2" t="s">
        <v>17</v>
      </c>
      <c r="E5" s="2" t="s">
        <v>11</v>
      </c>
      <c r="F5" s="2" t="s">
        <v>18</v>
      </c>
      <c r="G5" s="3">
        <v>65</v>
      </c>
      <c r="H5" s="3">
        <v>77</v>
      </c>
      <c r="I5" s="3">
        <f t="shared" si="1"/>
        <v>69.8</v>
      </c>
    </row>
    <row r="6" spans="1:9" ht="19.2" customHeight="1" x14ac:dyDescent="0.25">
      <c r="A6" s="2">
        <f t="shared" si="0"/>
        <v>4</v>
      </c>
      <c r="B6" s="2" t="s">
        <v>19</v>
      </c>
      <c r="C6" s="2" t="s">
        <v>9</v>
      </c>
      <c r="D6" s="2" t="s">
        <v>20</v>
      </c>
      <c r="E6" s="2" t="s">
        <v>11</v>
      </c>
      <c r="F6" s="2" t="s">
        <v>21</v>
      </c>
      <c r="G6" s="3">
        <v>58</v>
      </c>
      <c r="H6" s="3">
        <v>80.599999999999994</v>
      </c>
      <c r="I6" s="3">
        <f t="shared" si="1"/>
        <v>67.040000000000006</v>
      </c>
    </row>
    <row r="7" spans="1:9" ht="19.2" customHeight="1" x14ac:dyDescent="0.25">
      <c r="A7" s="2">
        <f t="shared" si="0"/>
        <v>5</v>
      </c>
      <c r="B7" s="2" t="s">
        <v>22</v>
      </c>
      <c r="C7" s="2" t="s">
        <v>9</v>
      </c>
      <c r="D7" s="2" t="s">
        <v>23</v>
      </c>
      <c r="E7" s="2" t="s">
        <v>11</v>
      </c>
      <c r="F7" s="2" t="s">
        <v>24</v>
      </c>
      <c r="G7" s="3">
        <v>55</v>
      </c>
      <c r="H7" s="3">
        <v>83.4</v>
      </c>
      <c r="I7" s="3">
        <f t="shared" si="1"/>
        <v>66.36</v>
      </c>
    </row>
    <row r="8" spans="1:9" ht="19.2" customHeight="1" x14ac:dyDescent="0.25">
      <c r="A8" s="2">
        <f t="shared" si="0"/>
        <v>6</v>
      </c>
      <c r="B8" s="2" t="s">
        <v>25</v>
      </c>
      <c r="C8" s="2" t="s">
        <v>15</v>
      </c>
      <c r="D8" s="2" t="s">
        <v>26</v>
      </c>
      <c r="E8" s="2" t="s">
        <v>11</v>
      </c>
      <c r="F8" s="2" t="s">
        <v>27</v>
      </c>
      <c r="G8" s="3">
        <v>56</v>
      </c>
      <c r="H8" s="3">
        <v>75.3</v>
      </c>
      <c r="I8" s="3">
        <f t="shared" si="1"/>
        <v>63.72</v>
      </c>
    </row>
    <row r="9" spans="1:9" ht="19.2" customHeight="1" x14ac:dyDescent="0.25">
      <c r="A9" s="2">
        <f t="shared" si="0"/>
        <v>7</v>
      </c>
      <c r="B9" s="2" t="s">
        <v>28</v>
      </c>
      <c r="C9" s="2" t="s">
        <v>9</v>
      </c>
      <c r="D9" s="2" t="s">
        <v>29</v>
      </c>
      <c r="E9" s="2" t="s">
        <v>30</v>
      </c>
      <c r="F9" s="2" t="s">
        <v>31</v>
      </c>
      <c r="G9" s="3">
        <v>66</v>
      </c>
      <c r="H9" s="3">
        <v>86.79</v>
      </c>
      <c r="I9" s="3">
        <f t="shared" si="1"/>
        <v>74.319999999999993</v>
      </c>
    </row>
    <row r="10" spans="1:9" ht="19.2" customHeight="1" x14ac:dyDescent="0.25">
      <c r="A10" s="2">
        <f t="shared" si="0"/>
        <v>8</v>
      </c>
      <c r="B10" s="2" t="s">
        <v>32</v>
      </c>
      <c r="C10" s="2" t="s">
        <v>9</v>
      </c>
      <c r="D10" s="2" t="s">
        <v>33</v>
      </c>
      <c r="E10" s="2" t="s">
        <v>30</v>
      </c>
      <c r="F10" s="2" t="s">
        <v>34</v>
      </c>
      <c r="G10" s="3">
        <v>68</v>
      </c>
      <c r="H10" s="3">
        <v>90.02</v>
      </c>
      <c r="I10" s="3">
        <f t="shared" si="1"/>
        <v>76.81</v>
      </c>
    </row>
    <row r="11" spans="1:9" ht="19.2" customHeight="1" x14ac:dyDescent="0.25">
      <c r="A11" s="2">
        <f t="shared" si="0"/>
        <v>9</v>
      </c>
      <c r="B11" s="2" t="s">
        <v>35</v>
      </c>
      <c r="C11" s="2" t="s">
        <v>15</v>
      </c>
      <c r="D11" s="2" t="s">
        <v>36</v>
      </c>
      <c r="E11" s="2" t="s">
        <v>30</v>
      </c>
      <c r="F11" s="2" t="s">
        <v>34</v>
      </c>
      <c r="G11" s="3">
        <v>71</v>
      </c>
      <c r="H11" s="3">
        <v>83.11</v>
      </c>
      <c r="I11" s="3">
        <f t="shared" si="1"/>
        <v>75.84</v>
      </c>
    </row>
    <row r="12" spans="1:9" ht="19.2" customHeight="1" x14ac:dyDescent="0.25">
      <c r="A12" s="2">
        <f t="shared" si="0"/>
        <v>10</v>
      </c>
      <c r="B12" s="2" t="s">
        <v>37</v>
      </c>
      <c r="C12" s="2" t="s">
        <v>9</v>
      </c>
      <c r="D12" s="2" t="s">
        <v>38</v>
      </c>
      <c r="E12" s="2" t="s">
        <v>30</v>
      </c>
      <c r="F12" s="2" t="s">
        <v>34</v>
      </c>
      <c r="G12" s="3">
        <v>68</v>
      </c>
      <c r="H12" s="3">
        <v>86.52</v>
      </c>
      <c r="I12" s="3">
        <f t="shared" si="1"/>
        <v>75.41</v>
      </c>
    </row>
    <row r="13" spans="1:9" ht="19.2" customHeight="1" x14ac:dyDescent="0.25">
      <c r="A13" s="2">
        <f t="shared" si="0"/>
        <v>11</v>
      </c>
      <c r="B13" s="2" t="s">
        <v>39</v>
      </c>
      <c r="C13" s="2" t="s">
        <v>15</v>
      </c>
      <c r="D13" s="2" t="s">
        <v>40</v>
      </c>
      <c r="E13" s="2" t="s">
        <v>41</v>
      </c>
      <c r="F13" s="2" t="s">
        <v>42</v>
      </c>
      <c r="G13" s="3">
        <v>70</v>
      </c>
      <c r="H13" s="3">
        <v>89</v>
      </c>
      <c r="I13" s="3">
        <f t="shared" si="1"/>
        <v>77.599999999999994</v>
      </c>
    </row>
    <row r="14" spans="1:9" ht="19.2" customHeight="1" x14ac:dyDescent="0.25">
      <c r="A14" s="2">
        <f t="shared" si="0"/>
        <v>12</v>
      </c>
      <c r="B14" s="2" t="s">
        <v>43</v>
      </c>
      <c r="C14" s="2" t="s">
        <v>9</v>
      </c>
      <c r="D14" s="2" t="s">
        <v>44</v>
      </c>
      <c r="E14" s="2" t="s">
        <v>41</v>
      </c>
      <c r="F14" s="2" t="s">
        <v>42</v>
      </c>
      <c r="G14" s="3">
        <v>68</v>
      </c>
      <c r="H14" s="3">
        <v>87.24</v>
      </c>
      <c r="I14" s="3">
        <f t="shared" si="1"/>
        <v>75.7</v>
      </c>
    </row>
    <row r="15" spans="1:9" ht="19.2" customHeight="1" x14ac:dyDescent="0.25">
      <c r="A15" s="2">
        <f t="shared" si="0"/>
        <v>13</v>
      </c>
      <c r="B15" s="2" t="s">
        <v>45</v>
      </c>
      <c r="C15" s="2" t="s">
        <v>15</v>
      </c>
      <c r="D15" s="2" t="s">
        <v>46</v>
      </c>
      <c r="E15" s="2" t="s">
        <v>41</v>
      </c>
      <c r="F15" s="2" t="s">
        <v>42</v>
      </c>
      <c r="G15" s="3">
        <v>67</v>
      </c>
      <c r="H15" s="3">
        <v>87.42</v>
      </c>
      <c r="I15" s="3">
        <f t="shared" si="1"/>
        <v>75.17</v>
      </c>
    </row>
    <row r="16" spans="1:9" ht="19.2" customHeight="1" x14ac:dyDescent="0.25">
      <c r="A16" s="2">
        <f t="shared" si="0"/>
        <v>14</v>
      </c>
      <c r="B16" s="2" t="s">
        <v>47</v>
      </c>
      <c r="C16" s="2" t="s">
        <v>15</v>
      </c>
      <c r="D16" s="2" t="s">
        <v>48</v>
      </c>
      <c r="E16" s="2" t="s">
        <v>41</v>
      </c>
      <c r="F16" s="2" t="s">
        <v>42</v>
      </c>
      <c r="G16" s="3">
        <v>70</v>
      </c>
      <c r="H16" s="3">
        <v>81.62</v>
      </c>
      <c r="I16" s="3">
        <f t="shared" si="1"/>
        <v>74.650000000000006</v>
      </c>
    </row>
    <row r="17" spans="1:9" ht="19.2" customHeight="1" x14ac:dyDescent="0.25">
      <c r="A17" s="2">
        <f t="shared" si="0"/>
        <v>15</v>
      </c>
      <c r="B17" s="2" t="s">
        <v>49</v>
      </c>
      <c r="C17" s="2" t="s">
        <v>15</v>
      </c>
      <c r="D17" s="2" t="s">
        <v>50</v>
      </c>
      <c r="E17" s="2" t="s">
        <v>41</v>
      </c>
      <c r="F17" s="2" t="s">
        <v>42</v>
      </c>
      <c r="G17" s="3">
        <v>70</v>
      </c>
      <c r="H17" s="3">
        <v>80.260000000000005</v>
      </c>
      <c r="I17" s="3">
        <f t="shared" si="1"/>
        <v>74.099999999999994</v>
      </c>
    </row>
    <row r="18" spans="1:9" ht="19.2" customHeight="1" x14ac:dyDescent="0.25">
      <c r="A18" s="2">
        <f t="shared" si="0"/>
        <v>16</v>
      </c>
      <c r="B18" s="2" t="s">
        <v>51</v>
      </c>
      <c r="C18" s="2" t="s">
        <v>15</v>
      </c>
      <c r="D18" s="2" t="s">
        <v>52</v>
      </c>
      <c r="E18" s="2" t="s">
        <v>53</v>
      </c>
      <c r="F18" s="2" t="s">
        <v>54</v>
      </c>
      <c r="G18" s="3">
        <v>59</v>
      </c>
      <c r="H18" s="3">
        <v>86.9</v>
      </c>
      <c r="I18" s="3">
        <f t="shared" si="1"/>
        <v>70.16</v>
      </c>
    </row>
    <row r="19" spans="1:9" ht="19.2" customHeight="1" x14ac:dyDescent="0.25">
      <c r="A19" s="2">
        <f t="shared" si="0"/>
        <v>17</v>
      </c>
      <c r="B19" s="2" t="s">
        <v>55</v>
      </c>
      <c r="C19" s="2" t="s">
        <v>9</v>
      </c>
      <c r="D19" s="2" t="s">
        <v>56</v>
      </c>
      <c r="E19" s="2" t="s">
        <v>57</v>
      </c>
      <c r="F19" s="2" t="s">
        <v>58</v>
      </c>
      <c r="G19" s="3">
        <v>59</v>
      </c>
      <c r="H19" s="3">
        <v>87.1</v>
      </c>
      <c r="I19" s="3">
        <f t="shared" si="1"/>
        <v>70.239999999999995</v>
      </c>
    </row>
    <row r="20" spans="1:9" ht="19.2" customHeight="1" x14ac:dyDescent="0.25">
      <c r="A20" s="2">
        <f t="shared" ref="A20:A37" si="2">ROW()-2</f>
        <v>18</v>
      </c>
      <c r="B20" s="2" t="s">
        <v>59</v>
      </c>
      <c r="C20" s="2" t="s">
        <v>15</v>
      </c>
      <c r="D20" s="2" t="s">
        <v>60</v>
      </c>
      <c r="E20" s="2" t="s">
        <v>61</v>
      </c>
      <c r="F20" s="2" t="s">
        <v>62</v>
      </c>
      <c r="G20" s="3">
        <v>50</v>
      </c>
      <c r="H20" s="3">
        <v>83.26</v>
      </c>
      <c r="I20" s="3">
        <f t="shared" ref="I20:I37" si="3">ROUND(G20*0.6+H20*0.4,2)</f>
        <v>63.3</v>
      </c>
    </row>
    <row r="21" spans="1:9" ht="19.2" customHeight="1" x14ac:dyDescent="0.25">
      <c r="A21" s="2">
        <f t="shared" si="2"/>
        <v>19</v>
      </c>
      <c r="B21" s="2" t="s">
        <v>63</v>
      </c>
      <c r="C21" s="2" t="s">
        <v>15</v>
      </c>
      <c r="D21" s="2" t="s">
        <v>64</v>
      </c>
      <c r="E21" s="2" t="s">
        <v>61</v>
      </c>
      <c r="F21" s="2" t="s">
        <v>62</v>
      </c>
      <c r="G21" s="3">
        <v>49</v>
      </c>
      <c r="H21" s="3">
        <v>84.68</v>
      </c>
      <c r="I21" s="3">
        <f t="shared" si="3"/>
        <v>63.27</v>
      </c>
    </row>
    <row r="22" spans="1:9" ht="19.2" customHeight="1" x14ac:dyDescent="0.25">
      <c r="A22" s="2">
        <f t="shared" si="2"/>
        <v>20</v>
      </c>
      <c r="B22" s="2" t="s">
        <v>65</v>
      </c>
      <c r="C22" s="2" t="s">
        <v>15</v>
      </c>
      <c r="D22" s="2" t="s">
        <v>66</v>
      </c>
      <c r="E22" s="2" t="s">
        <v>61</v>
      </c>
      <c r="F22" s="2" t="s">
        <v>62</v>
      </c>
      <c r="G22" s="3">
        <v>46</v>
      </c>
      <c r="H22" s="3">
        <v>88.52</v>
      </c>
      <c r="I22" s="3">
        <f t="shared" si="3"/>
        <v>63.01</v>
      </c>
    </row>
    <row r="23" spans="1:9" ht="19.2" customHeight="1" x14ac:dyDescent="0.25">
      <c r="A23" s="2">
        <f t="shared" si="2"/>
        <v>21</v>
      </c>
      <c r="B23" s="2" t="s">
        <v>67</v>
      </c>
      <c r="C23" s="2" t="s">
        <v>15</v>
      </c>
      <c r="D23" s="2" t="s">
        <v>68</v>
      </c>
      <c r="E23" s="2" t="s">
        <v>61</v>
      </c>
      <c r="F23" s="2" t="s">
        <v>62</v>
      </c>
      <c r="G23" s="3">
        <v>51</v>
      </c>
      <c r="H23" s="3">
        <v>80.099999999999994</v>
      </c>
      <c r="I23" s="3">
        <f t="shared" si="3"/>
        <v>62.64</v>
      </c>
    </row>
    <row r="24" spans="1:9" ht="19.2" customHeight="1" x14ac:dyDescent="0.25">
      <c r="A24" s="2">
        <f t="shared" si="2"/>
        <v>22</v>
      </c>
      <c r="B24" s="2" t="s">
        <v>69</v>
      </c>
      <c r="C24" s="2" t="s">
        <v>15</v>
      </c>
      <c r="D24" s="2" t="s">
        <v>70</v>
      </c>
      <c r="E24" s="2" t="s">
        <v>61</v>
      </c>
      <c r="F24" s="2" t="s">
        <v>62</v>
      </c>
      <c r="G24" s="3">
        <v>46</v>
      </c>
      <c r="H24" s="3">
        <v>79.7</v>
      </c>
      <c r="I24" s="3">
        <f t="shared" si="3"/>
        <v>59.48</v>
      </c>
    </row>
    <row r="25" spans="1:9" ht="19.2" customHeight="1" x14ac:dyDescent="0.25">
      <c r="A25" s="2">
        <f t="shared" si="2"/>
        <v>23</v>
      </c>
      <c r="B25" s="2" t="s">
        <v>71</v>
      </c>
      <c r="C25" s="2" t="s">
        <v>15</v>
      </c>
      <c r="D25" s="2" t="s">
        <v>72</v>
      </c>
      <c r="E25" s="2" t="s">
        <v>73</v>
      </c>
      <c r="F25" s="2" t="s">
        <v>74</v>
      </c>
      <c r="G25" s="3">
        <v>46</v>
      </c>
      <c r="H25" s="3">
        <v>84.4</v>
      </c>
      <c r="I25" s="3">
        <f t="shared" si="3"/>
        <v>61.36</v>
      </c>
    </row>
    <row r="26" spans="1:9" ht="19.2" customHeight="1" x14ac:dyDescent="0.25">
      <c r="A26" s="2">
        <f t="shared" si="2"/>
        <v>24</v>
      </c>
      <c r="B26" s="2" t="s">
        <v>75</v>
      </c>
      <c r="C26" s="2" t="s">
        <v>15</v>
      </c>
      <c r="D26" s="2" t="s">
        <v>76</v>
      </c>
      <c r="E26" s="2" t="s">
        <v>73</v>
      </c>
      <c r="F26" s="2" t="s">
        <v>77</v>
      </c>
      <c r="G26" s="3">
        <v>53.5</v>
      </c>
      <c r="H26" s="3">
        <v>82.2</v>
      </c>
      <c r="I26" s="3">
        <f t="shared" si="3"/>
        <v>64.98</v>
      </c>
    </row>
    <row r="27" spans="1:9" ht="19.2" customHeight="1" x14ac:dyDescent="0.25">
      <c r="A27" s="2">
        <f t="shared" si="2"/>
        <v>25</v>
      </c>
      <c r="B27" s="2" t="s">
        <v>78</v>
      </c>
      <c r="C27" s="2" t="s">
        <v>15</v>
      </c>
      <c r="D27" s="2" t="s">
        <v>79</v>
      </c>
      <c r="E27" s="2" t="s">
        <v>73</v>
      </c>
      <c r="F27" s="2" t="s">
        <v>80</v>
      </c>
      <c r="G27" s="3">
        <v>47</v>
      </c>
      <c r="H27" s="3">
        <v>82.2</v>
      </c>
      <c r="I27" s="3">
        <f t="shared" si="3"/>
        <v>61.08</v>
      </c>
    </row>
    <row r="28" spans="1:9" ht="19.2" customHeight="1" x14ac:dyDescent="0.25">
      <c r="A28" s="2">
        <f t="shared" si="2"/>
        <v>26</v>
      </c>
      <c r="B28" s="2" t="s">
        <v>81</v>
      </c>
      <c r="C28" s="2" t="s">
        <v>9</v>
      </c>
      <c r="D28" s="2" t="s">
        <v>82</v>
      </c>
      <c r="E28" s="2" t="s">
        <v>83</v>
      </c>
      <c r="F28" s="2" t="s">
        <v>84</v>
      </c>
      <c r="G28" s="3">
        <v>52</v>
      </c>
      <c r="H28" s="3">
        <v>85.9</v>
      </c>
      <c r="I28" s="3">
        <f t="shared" si="3"/>
        <v>65.56</v>
      </c>
    </row>
    <row r="29" spans="1:9" ht="19.2" customHeight="1" x14ac:dyDescent="0.25">
      <c r="A29" s="2">
        <f t="shared" si="2"/>
        <v>27</v>
      </c>
      <c r="B29" s="2" t="s">
        <v>85</v>
      </c>
      <c r="C29" s="2" t="s">
        <v>9</v>
      </c>
      <c r="D29" s="2" t="s">
        <v>86</v>
      </c>
      <c r="E29" s="2" t="s">
        <v>83</v>
      </c>
      <c r="F29" s="2" t="s">
        <v>84</v>
      </c>
      <c r="G29" s="3">
        <v>50</v>
      </c>
      <c r="H29" s="3">
        <v>85.9</v>
      </c>
      <c r="I29" s="3">
        <f t="shared" si="3"/>
        <v>64.36</v>
      </c>
    </row>
    <row r="30" spans="1:9" ht="19.2" customHeight="1" x14ac:dyDescent="0.25">
      <c r="A30" s="2">
        <f t="shared" si="2"/>
        <v>28</v>
      </c>
      <c r="B30" s="2" t="s">
        <v>87</v>
      </c>
      <c r="C30" s="2" t="s">
        <v>9</v>
      </c>
      <c r="D30" s="2" t="s">
        <v>88</v>
      </c>
      <c r="E30" s="2" t="s">
        <v>83</v>
      </c>
      <c r="F30" s="2" t="s">
        <v>84</v>
      </c>
      <c r="G30" s="3">
        <v>50.5</v>
      </c>
      <c r="H30" s="3">
        <v>84.3</v>
      </c>
      <c r="I30" s="3">
        <f t="shared" si="3"/>
        <v>64.02</v>
      </c>
    </row>
    <row r="31" spans="1:9" ht="19.2" customHeight="1" x14ac:dyDescent="0.25">
      <c r="A31" s="2">
        <f t="shared" si="2"/>
        <v>29</v>
      </c>
      <c r="B31" s="2" t="s">
        <v>89</v>
      </c>
      <c r="C31" s="2" t="s">
        <v>15</v>
      </c>
      <c r="D31" s="2" t="s">
        <v>90</v>
      </c>
      <c r="E31" s="2" t="s">
        <v>83</v>
      </c>
      <c r="F31" s="2" t="s">
        <v>84</v>
      </c>
      <c r="G31" s="3">
        <v>52</v>
      </c>
      <c r="H31" s="3">
        <v>82</v>
      </c>
      <c r="I31" s="3">
        <f t="shared" si="3"/>
        <v>64</v>
      </c>
    </row>
    <row r="32" spans="1:9" ht="19.2" customHeight="1" x14ac:dyDescent="0.25">
      <c r="A32" s="2">
        <f t="shared" si="2"/>
        <v>30</v>
      </c>
      <c r="B32" s="2" t="s">
        <v>91</v>
      </c>
      <c r="C32" s="2" t="s">
        <v>15</v>
      </c>
      <c r="D32" s="2" t="s">
        <v>92</v>
      </c>
      <c r="E32" s="2" t="s">
        <v>83</v>
      </c>
      <c r="F32" s="2" t="s">
        <v>84</v>
      </c>
      <c r="G32" s="3">
        <v>48</v>
      </c>
      <c r="H32" s="3">
        <v>86.2</v>
      </c>
      <c r="I32" s="3">
        <f t="shared" si="3"/>
        <v>63.28</v>
      </c>
    </row>
    <row r="33" spans="1:9" ht="19.2" customHeight="1" x14ac:dyDescent="0.25">
      <c r="A33" s="2">
        <f t="shared" si="2"/>
        <v>31</v>
      </c>
      <c r="B33" s="2" t="s">
        <v>93</v>
      </c>
      <c r="C33" s="2" t="s">
        <v>15</v>
      </c>
      <c r="D33" s="2" t="s">
        <v>94</v>
      </c>
      <c r="E33" s="2" t="s">
        <v>83</v>
      </c>
      <c r="F33" s="2" t="s">
        <v>84</v>
      </c>
      <c r="G33" s="3">
        <v>50</v>
      </c>
      <c r="H33" s="3">
        <v>83.1</v>
      </c>
      <c r="I33" s="3">
        <f t="shared" si="3"/>
        <v>63.24</v>
      </c>
    </row>
    <row r="34" spans="1:9" ht="19.2" customHeight="1" x14ac:dyDescent="0.25">
      <c r="A34" s="2">
        <f t="shared" si="2"/>
        <v>32</v>
      </c>
      <c r="B34" s="2" t="s">
        <v>95</v>
      </c>
      <c r="C34" s="2" t="s">
        <v>9</v>
      </c>
      <c r="D34" s="2" t="s">
        <v>96</v>
      </c>
      <c r="E34" s="2" t="s">
        <v>97</v>
      </c>
      <c r="F34" s="2" t="s">
        <v>98</v>
      </c>
      <c r="G34" s="3">
        <v>63</v>
      </c>
      <c r="H34" s="3">
        <v>81.7</v>
      </c>
      <c r="I34" s="3">
        <f t="shared" si="3"/>
        <v>70.48</v>
      </c>
    </row>
    <row r="35" spans="1:9" ht="19.2" customHeight="1" x14ac:dyDescent="0.25">
      <c r="A35" s="2">
        <f t="shared" si="2"/>
        <v>33</v>
      </c>
      <c r="B35" s="2" t="s">
        <v>99</v>
      </c>
      <c r="C35" s="2" t="s">
        <v>9</v>
      </c>
      <c r="D35" s="2" t="s">
        <v>100</v>
      </c>
      <c r="E35" s="2" t="s">
        <v>97</v>
      </c>
      <c r="F35" s="2" t="s">
        <v>101</v>
      </c>
      <c r="G35" s="3">
        <v>64</v>
      </c>
      <c r="H35" s="3">
        <v>91.16</v>
      </c>
      <c r="I35" s="3">
        <f t="shared" si="3"/>
        <v>74.86</v>
      </c>
    </row>
    <row r="36" spans="1:9" ht="19.2" customHeight="1" x14ac:dyDescent="0.25">
      <c r="A36" s="2">
        <f t="shared" si="2"/>
        <v>34</v>
      </c>
      <c r="B36" s="2" t="s">
        <v>102</v>
      </c>
      <c r="C36" s="2" t="s">
        <v>9</v>
      </c>
      <c r="D36" s="2" t="s">
        <v>103</v>
      </c>
      <c r="E36" s="2" t="s">
        <v>97</v>
      </c>
      <c r="F36" s="2" t="s">
        <v>101</v>
      </c>
      <c r="G36" s="3">
        <v>59</v>
      </c>
      <c r="H36" s="3">
        <v>90.69</v>
      </c>
      <c r="I36" s="3">
        <f t="shared" si="3"/>
        <v>71.680000000000007</v>
      </c>
    </row>
    <row r="37" spans="1:9" ht="19.2" customHeight="1" x14ac:dyDescent="0.25">
      <c r="A37" s="2">
        <f t="shared" si="2"/>
        <v>35</v>
      </c>
      <c r="B37" s="2" t="s">
        <v>104</v>
      </c>
      <c r="C37" s="2" t="s">
        <v>15</v>
      </c>
      <c r="D37" s="2" t="s">
        <v>105</v>
      </c>
      <c r="E37" s="2" t="s">
        <v>97</v>
      </c>
      <c r="F37" s="2" t="s">
        <v>101</v>
      </c>
      <c r="G37" s="3">
        <v>63</v>
      </c>
      <c r="H37" s="3">
        <v>81.44</v>
      </c>
      <c r="I37" s="3">
        <f t="shared" si="3"/>
        <v>70.38</v>
      </c>
    </row>
    <row r="38" spans="1:9" ht="19.2" customHeight="1" x14ac:dyDescent="0.25">
      <c r="A38" s="2">
        <f t="shared" ref="A38:A46" si="4">ROW()-2</f>
        <v>36</v>
      </c>
      <c r="B38" s="2" t="s">
        <v>106</v>
      </c>
      <c r="C38" s="2" t="s">
        <v>9</v>
      </c>
      <c r="D38" s="2" t="s">
        <v>107</v>
      </c>
      <c r="E38" s="2" t="s">
        <v>97</v>
      </c>
      <c r="F38" s="2" t="s">
        <v>108</v>
      </c>
      <c r="G38" s="3">
        <v>58</v>
      </c>
      <c r="H38" s="3">
        <v>90.4</v>
      </c>
      <c r="I38" s="3">
        <f t="shared" ref="I38:I39" si="5">ROUND(G38*0.6+H38*0.4,2)</f>
        <v>70.959999999999994</v>
      </c>
    </row>
    <row r="39" spans="1:9" ht="19.2" customHeight="1" x14ac:dyDescent="0.25">
      <c r="A39" s="2">
        <f t="shared" si="4"/>
        <v>37</v>
      </c>
      <c r="B39" s="2" t="s">
        <v>109</v>
      </c>
      <c r="C39" s="2" t="s">
        <v>15</v>
      </c>
      <c r="D39" s="2" t="s">
        <v>110</v>
      </c>
      <c r="E39" s="2" t="s">
        <v>97</v>
      </c>
      <c r="F39" s="2" t="s">
        <v>111</v>
      </c>
      <c r="G39" s="3">
        <v>38</v>
      </c>
      <c r="H39" s="3">
        <v>83.4</v>
      </c>
      <c r="I39" s="3">
        <f t="shared" si="5"/>
        <v>56.16</v>
      </c>
    </row>
    <row r="40" spans="1:9" ht="19.2" customHeight="1" x14ac:dyDescent="0.25">
      <c r="A40" s="2">
        <f t="shared" si="4"/>
        <v>38</v>
      </c>
      <c r="B40" s="2" t="s">
        <v>113</v>
      </c>
      <c r="C40" s="2" t="s">
        <v>15</v>
      </c>
      <c r="D40" s="2" t="s">
        <v>122</v>
      </c>
      <c r="E40" s="2" t="s">
        <v>121</v>
      </c>
      <c r="F40" s="2" t="s">
        <v>120</v>
      </c>
      <c r="G40" s="3">
        <v>46</v>
      </c>
      <c r="H40" s="3">
        <v>88</v>
      </c>
      <c r="I40" s="3">
        <f>G40*0.5+H40*0.5</f>
        <v>67</v>
      </c>
    </row>
    <row r="41" spans="1:9" ht="19.2" customHeight="1" x14ac:dyDescent="0.25">
      <c r="A41" s="2">
        <f t="shared" si="4"/>
        <v>39</v>
      </c>
      <c r="B41" s="2" t="s">
        <v>114</v>
      </c>
      <c r="C41" s="2" t="s">
        <v>15</v>
      </c>
      <c r="D41" s="2" t="s">
        <v>123</v>
      </c>
      <c r="E41" s="2" t="s">
        <v>121</v>
      </c>
      <c r="F41" s="2" t="s">
        <v>120</v>
      </c>
      <c r="G41" s="3">
        <v>48</v>
      </c>
      <c r="H41" s="3">
        <v>77.5</v>
      </c>
      <c r="I41" s="3">
        <f t="shared" ref="I41:I46" si="6">G41*0.5+H41*0.5</f>
        <v>62.75</v>
      </c>
    </row>
    <row r="42" spans="1:9" ht="19.2" customHeight="1" x14ac:dyDescent="0.25">
      <c r="A42" s="2">
        <f t="shared" si="4"/>
        <v>40</v>
      </c>
      <c r="B42" s="2" t="s">
        <v>115</v>
      </c>
      <c r="C42" s="2" t="s">
        <v>15</v>
      </c>
      <c r="D42" s="2" t="s">
        <v>124</v>
      </c>
      <c r="E42" s="2" t="s">
        <v>121</v>
      </c>
      <c r="F42" s="2" t="s">
        <v>120</v>
      </c>
      <c r="G42" s="3">
        <v>46</v>
      </c>
      <c r="H42" s="3">
        <v>64.5</v>
      </c>
      <c r="I42" s="3">
        <f t="shared" si="6"/>
        <v>55.25</v>
      </c>
    </row>
    <row r="43" spans="1:9" ht="19.2" customHeight="1" x14ac:dyDescent="0.25">
      <c r="A43" s="2">
        <f t="shared" si="4"/>
        <v>41</v>
      </c>
      <c r="B43" s="2" t="s">
        <v>116</v>
      </c>
      <c r="C43" s="2" t="s">
        <v>15</v>
      </c>
      <c r="D43" s="2" t="s">
        <v>125</v>
      </c>
      <c r="E43" s="2" t="s">
        <v>121</v>
      </c>
      <c r="F43" s="2" t="s">
        <v>120</v>
      </c>
      <c r="G43" s="3">
        <v>48</v>
      </c>
      <c r="H43" s="3">
        <v>62.5</v>
      </c>
      <c r="I43" s="3">
        <f t="shared" si="6"/>
        <v>55.25</v>
      </c>
    </row>
    <row r="44" spans="1:9" ht="19.2" customHeight="1" x14ac:dyDescent="0.25">
      <c r="A44" s="2">
        <f t="shared" si="4"/>
        <v>42</v>
      </c>
      <c r="B44" s="2" t="s">
        <v>117</v>
      </c>
      <c r="C44" s="2" t="s">
        <v>15</v>
      </c>
      <c r="D44" s="2" t="s">
        <v>126</v>
      </c>
      <c r="E44" s="2" t="s">
        <v>121</v>
      </c>
      <c r="F44" s="2" t="s">
        <v>120</v>
      </c>
      <c r="G44" s="3">
        <v>48</v>
      </c>
      <c r="H44" s="3">
        <v>62</v>
      </c>
      <c r="I44" s="3">
        <f t="shared" si="6"/>
        <v>55</v>
      </c>
    </row>
    <row r="45" spans="1:9" ht="19.2" customHeight="1" x14ac:dyDescent="0.25">
      <c r="A45" s="2">
        <f t="shared" si="4"/>
        <v>43</v>
      </c>
      <c r="B45" s="2" t="s">
        <v>118</v>
      </c>
      <c r="C45" s="2" t="s">
        <v>15</v>
      </c>
      <c r="D45" s="2" t="s">
        <v>127</v>
      </c>
      <c r="E45" s="2" t="s">
        <v>121</v>
      </c>
      <c r="F45" s="2" t="s">
        <v>120</v>
      </c>
      <c r="G45" s="3">
        <v>57</v>
      </c>
      <c r="H45" s="3">
        <v>61</v>
      </c>
      <c r="I45" s="3">
        <f t="shared" si="6"/>
        <v>59</v>
      </c>
    </row>
    <row r="46" spans="1:9" ht="19.2" customHeight="1" x14ac:dyDescent="0.25">
      <c r="A46" s="2">
        <f t="shared" si="4"/>
        <v>44</v>
      </c>
      <c r="B46" s="2" t="s">
        <v>119</v>
      </c>
      <c r="C46" s="2" t="s">
        <v>15</v>
      </c>
      <c r="D46" s="2" t="s">
        <v>128</v>
      </c>
      <c r="E46" s="2" t="s">
        <v>121</v>
      </c>
      <c r="F46" s="2" t="s">
        <v>120</v>
      </c>
      <c r="G46" s="3">
        <v>53</v>
      </c>
      <c r="H46" s="3">
        <v>60.5</v>
      </c>
      <c r="I46" s="3">
        <f t="shared" si="6"/>
        <v>56.75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拟录用名单公示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2021-10-12T04:36:46Z</dcterms:created>
  <dcterms:modified xsi:type="dcterms:W3CDTF">2021-10-12T06:39:43Z</dcterms:modified>
</cp:coreProperties>
</file>