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<sst xmlns="http://schemas.openxmlformats.org/spreadsheetml/2006/main" count="94" uniqueCount="62">
  <si>
    <t>贵安新区2021年公开招聘事业单位工作人员面试成绩、总成绩及进入体检环节人员名单（管理岗）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</si>
  <si>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</si>
  <si>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</si>
  <si>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</si>
  <si>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</si>
  <si>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</si>
  <si>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</si>
  <si>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</si>
  <si>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</si>
  <si>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</si>
  <si>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</si>
  <si>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笔试、面试成绩</t>
  </si>
  <si>
    <t>综合排名</t>
  </si>
  <si>
    <t>是否进入体检</t>
  </si>
  <si>
    <t>周玉</t>
  </si>
  <si>
    <t>1152019400410</t>
  </si>
  <si>
    <r>
      <rPr>
        <sz val="10"/>
        <rFont val="宋体"/>
        <charset val="134"/>
      </rPr>
      <t>15201088</t>
    </r>
    <r>
      <rPr>
        <sz val="10"/>
        <rFont val="宋体"/>
        <charset val="134"/>
      </rPr>
      <t>贵安新区纪律监察工委</t>
    </r>
    <r>
      <rPr>
        <sz val="10"/>
        <rFont val="Arial"/>
        <charset val="0"/>
      </rPr>
      <t>-</t>
    </r>
    <r>
      <rPr>
        <sz val="10"/>
        <rFont val="宋体"/>
        <charset val="134"/>
      </rPr>
      <t>贵安新区纪检监察工作委员会留置所</t>
    </r>
  </si>
  <si>
    <r>
      <rPr>
        <sz val="10"/>
        <rFont val="宋体"/>
        <charset val="134"/>
      </rPr>
      <t xml:space="preserve">10110008801
</t>
    </r>
    <r>
      <rPr>
        <sz val="10"/>
        <rFont val="宋体"/>
        <charset val="134"/>
      </rPr>
      <t>工作人员</t>
    </r>
  </si>
  <si>
    <t>是</t>
  </si>
  <si>
    <t>胡文翠</t>
  </si>
  <si>
    <t>1152019400122</t>
  </si>
  <si>
    <t>高雨婷</t>
  </si>
  <si>
    <t>1152019402014</t>
  </si>
  <si>
    <t>肖灵丹</t>
  </si>
  <si>
    <t>1152019403726</t>
  </si>
  <si>
    <r>
      <rPr>
        <sz val="10"/>
        <rFont val="宋体"/>
        <charset val="134"/>
      </rPr>
      <t xml:space="preserve">10110008802
</t>
    </r>
    <r>
      <rPr>
        <sz val="10"/>
        <rFont val="宋体"/>
        <charset val="134"/>
      </rPr>
      <t>工作人员</t>
    </r>
  </si>
  <si>
    <t>王棨玉</t>
  </si>
  <si>
    <t>1152019405103</t>
  </si>
  <si>
    <t>田雨</t>
  </si>
  <si>
    <t>1152019404714</t>
  </si>
  <si>
    <t>吴玉清</t>
  </si>
  <si>
    <t>1152019401919</t>
  </si>
  <si>
    <r>
      <rPr>
        <sz val="10"/>
        <rFont val="宋体"/>
        <charset val="134"/>
      </rPr>
      <t>15201090贵安新区湖潮乡人民政府</t>
    </r>
    <r>
      <rPr>
        <sz val="10"/>
        <rFont val="Arial"/>
        <charset val="0"/>
      </rPr>
      <t>-</t>
    </r>
    <r>
      <rPr>
        <sz val="10"/>
        <rFont val="宋体"/>
        <charset val="134"/>
      </rPr>
      <t>湖潮乡财政分局</t>
    </r>
  </si>
  <si>
    <r>
      <rPr>
        <sz val="10"/>
        <rFont val="宋体"/>
        <charset val="134"/>
      </rPr>
      <t xml:space="preserve">10110009001
</t>
    </r>
    <r>
      <rPr>
        <sz val="10"/>
        <rFont val="宋体"/>
        <charset val="134"/>
      </rPr>
      <t>工作人员</t>
    </r>
  </si>
  <si>
    <t>张欢</t>
  </si>
  <si>
    <t>1152019401421</t>
  </si>
  <si>
    <t>涂颖颖</t>
  </si>
  <si>
    <t>1152019400319</t>
  </si>
  <si>
    <t>陈林霞</t>
  </si>
  <si>
    <t>1152019402929</t>
  </si>
  <si>
    <r>
      <rPr>
        <sz val="10"/>
        <rFont val="宋体"/>
        <charset val="134"/>
      </rPr>
      <t xml:space="preserve">10110009002
</t>
    </r>
    <r>
      <rPr>
        <sz val="10"/>
        <rFont val="宋体"/>
        <charset val="134"/>
      </rPr>
      <t>工作人员</t>
    </r>
  </si>
  <si>
    <t>王维</t>
  </si>
  <si>
    <t>1152019400127</t>
  </si>
  <si>
    <t>何万巧</t>
  </si>
  <si>
    <t>1152019403307</t>
  </si>
  <si>
    <t>赵垚</t>
  </si>
  <si>
    <t>1152019500710</t>
  </si>
  <si>
    <r>
      <rPr>
        <sz val="10"/>
        <rFont val="宋体"/>
        <charset val="134"/>
      </rPr>
      <t>15201091贵安新区马场镇人民政府</t>
    </r>
    <r>
      <rPr>
        <sz val="10"/>
        <rFont val="Arial"/>
        <charset val="0"/>
      </rPr>
      <t>-</t>
    </r>
    <r>
      <rPr>
        <sz val="10"/>
        <rFont val="宋体"/>
        <charset val="134"/>
      </rPr>
      <t>克酬水库工程管理所</t>
    </r>
  </si>
  <si>
    <r>
      <rPr>
        <sz val="10"/>
        <rFont val="宋体"/>
        <charset val="134"/>
      </rPr>
      <t xml:space="preserve">10110009101
</t>
    </r>
    <r>
      <rPr>
        <sz val="10"/>
        <rFont val="宋体"/>
        <charset val="134"/>
      </rPr>
      <t>工作人员</t>
    </r>
  </si>
  <si>
    <t>齐维娇</t>
  </si>
  <si>
    <t>1152019503425</t>
  </si>
  <si>
    <t>李天赐</t>
  </si>
  <si>
    <t>1152019503920</t>
  </si>
  <si>
    <t>高磊</t>
  </si>
  <si>
    <t>1152019501615</t>
  </si>
  <si>
    <r>
      <rPr>
        <sz val="10"/>
        <rFont val="宋体"/>
        <charset val="134"/>
      </rPr>
      <t>15201092贵安新区马场镇人民政府</t>
    </r>
    <r>
      <rPr>
        <sz val="10"/>
        <rFont val="Arial"/>
        <charset val="0"/>
      </rPr>
      <t>-</t>
    </r>
    <r>
      <rPr>
        <sz val="10"/>
        <rFont val="宋体"/>
        <charset val="134"/>
      </rPr>
      <t>马场镇国土资源管理所</t>
    </r>
  </si>
  <si>
    <r>
      <rPr>
        <sz val="10"/>
        <rFont val="宋体"/>
        <charset val="134"/>
      </rPr>
      <t xml:space="preserve">10110009201
</t>
    </r>
    <r>
      <rPr>
        <sz val="10"/>
        <rFont val="宋体"/>
        <charset val="134"/>
      </rPr>
      <t>工作人员</t>
    </r>
  </si>
  <si>
    <t>崔丹丹</t>
  </si>
  <si>
    <t>1152019501207</t>
  </si>
  <si>
    <t>曾阔</t>
  </si>
  <si>
    <t>1152019504106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</si>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</sst>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O6" sqref="O6"/>
    </sheetView>
  </sheetViews>
  <sheetFormatPr defaultColWidth="9" defaultRowHeight="13.5"/>
  <cols>
    <col min="1" max="1" width="5.75" customWidth="1"/>
    <col min="2" max="2" width="7" customWidth="1"/>
    <col min="3" max="3" width="12" customWidth="1"/>
    <col min="4" max="4" width="32" customWidth="1"/>
    <col min="5" max="5" width="11.75" customWidth="1"/>
    <col min="6" max="6" width="8.125" customWidth="1"/>
    <col min="7" max="8" width="8.375" customWidth="1"/>
    <col min="9" max="9" width="8.375" style="4" customWidth="1"/>
    <col min="10" max="11" width="8.375" customWidth="1"/>
    <col min="12" max="12" width="6" customWidth="1"/>
    <col min="13" max="13" width="6.875" customWidth="1"/>
  </cols>
  <sheetData>
    <row r="1" s="1" customFormat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  <c r="M1" s="5"/>
    </row>
    <row r="2" s="2" customFormat="1" ht="37.05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16" t="s">
        <v>13</v>
      </c>
    </row>
    <row r="3" s="3" customFormat="1" ht="33" customHeight="1" spans="1:13">
      <c r="A3" s="10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2">
        <v>203</v>
      </c>
      <c r="G3" s="13">
        <v>67.6666666666667</v>
      </c>
      <c r="H3" s="13">
        <f>G3*0.6</f>
        <v>40.6</v>
      </c>
      <c r="I3" s="13">
        <v>80.4</v>
      </c>
      <c r="J3" s="13">
        <f>I3*0.4</f>
        <v>32.16</v>
      </c>
      <c r="K3" s="13">
        <f>H3+J3</f>
        <v>72.76</v>
      </c>
      <c r="L3" s="11">
        <v>1</v>
      </c>
      <c r="M3" s="11" t="s">
        <v>18</v>
      </c>
    </row>
    <row r="4" s="3" customFormat="1" ht="33" customHeight="1" spans="1:13">
      <c r="A4" s="10">
        <v>2</v>
      </c>
      <c r="B4" s="11" t="s">
        <v>19</v>
      </c>
      <c r="C4" s="11" t="s">
        <v>20</v>
      </c>
      <c r="D4" s="11" t="s">
        <v>16</v>
      </c>
      <c r="E4" s="11" t="s">
        <v>17</v>
      </c>
      <c r="F4" s="12">
        <v>209.5</v>
      </c>
      <c r="G4" s="13">
        <v>69.8333333333333</v>
      </c>
      <c r="H4" s="13">
        <f>G4*0.6</f>
        <v>41.9</v>
      </c>
      <c r="I4" s="13">
        <v>76</v>
      </c>
      <c r="J4" s="13">
        <f>I4*0.4</f>
        <v>30.4</v>
      </c>
      <c r="K4" s="13">
        <f>H4+J4</f>
        <v>72.3</v>
      </c>
      <c r="L4" s="11">
        <v>2</v>
      </c>
      <c r="M4" s="11"/>
    </row>
    <row r="5" s="3" customFormat="1" ht="33" customHeight="1" spans="1:13">
      <c r="A5" s="10">
        <v>3</v>
      </c>
      <c r="B5" s="11" t="s">
        <v>21</v>
      </c>
      <c r="C5" s="11" t="s">
        <v>22</v>
      </c>
      <c r="D5" s="11" t="s">
        <v>16</v>
      </c>
      <c r="E5" s="11" t="s">
        <v>17</v>
      </c>
      <c r="F5" s="12">
        <v>195.5</v>
      </c>
      <c r="G5" s="13">
        <v>65.1666666666667</v>
      </c>
      <c r="H5" s="13">
        <f t="shared" ref="H5:H20" si="0">G5*0.6</f>
        <v>39.1</v>
      </c>
      <c r="I5" s="13">
        <v>82.8</v>
      </c>
      <c r="J5" s="13">
        <f t="shared" ref="J5:J20" si="1">I5*0.4</f>
        <v>33.12</v>
      </c>
      <c r="K5" s="13">
        <f t="shared" ref="K5:K20" si="2">H5+J5</f>
        <v>72.22</v>
      </c>
      <c r="L5" s="11">
        <v>3</v>
      </c>
      <c r="M5" s="11"/>
    </row>
    <row r="6" ht="33" customHeight="1" spans="1:13">
      <c r="A6" s="10">
        <v>4</v>
      </c>
      <c r="B6" s="11" t="s">
        <v>23</v>
      </c>
      <c r="C6" s="11" t="s">
        <v>24</v>
      </c>
      <c r="D6" s="11" t="s">
        <v>16</v>
      </c>
      <c r="E6" s="11" t="s">
        <v>25</v>
      </c>
      <c r="F6" s="12">
        <v>207</v>
      </c>
      <c r="G6" s="13">
        <v>69</v>
      </c>
      <c r="H6" s="13">
        <f t="shared" si="0"/>
        <v>41.4</v>
      </c>
      <c r="I6" s="13">
        <v>77</v>
      </c>
      <c r="J6" s="13">
        <f t="shared" si="1"/>
        <v>30.8</v>
      </c>
      <c r="K6" s="13">
        <f t="shared" si="2"/>
        <v>72.2</v>
      </c>
      <c r="L6" s="11">
        <v>1</v>
      </c>
      <c r="M6" s="11" t="s">
        <v>18</v>
      </c>
    </row>
    <row r="7" ht="33" customHeight="1" spans="1:13">
      <c r="A7" s="10">
        <v>5</v>
      </c>
      <c r="B7" s="11" t="s">
        <v>26</v>
      </c>
      <c r="C7" s="11" t="s">
        <v>27</v>
      </c>
      <c r="D7" s="11" t="s">
        <v>16</v>
      </c>
      <c r="E7" s="11" t="s">
        <v>25</v>
      </c>
      <c r="F7" s="12">
        <v>204</v>
      </c>
      <c r="G7" s="13">
        <v>68</v>
      </c>
      <c r="H7" s="13">
        <f t="shared" si="0"/>
        <v>40.8</v>
      </c>
      <c r="I7" s="13">
        <v>77.6</v>
      </c>
      <c r="J7" s="13">
        <f t="shared" si="1"/>
        <v>31.04</v>
      </c>
      <c r="K7" s="13">
        <f t="shared" si="2"/>
        <v>71.84</v>
      </c>
      <c r="L7" s="11">
        <v>2</v>
      </c>
      <c r="M7" s="11"/>
    </row>
    <row r="8" ht="33" customHeight="1" spans="1:13">
      <c r="A8" s="10">
        <v>6</v>
      </c>
      <c r="B8" s="11" t="s">
        <v>28</v>
      </c>
      <c r="C8" s="11" t="s">
        <v>29</v>
      </c>
      <c r="D8" s="11" t="s">
        <v>16</v>
      </c>
      <c r="E8" s="11" t="s">
        <v>25</v>
      </c>
      <c r="F8" s="12">
        <v>203.5</v>
      </c>
      <c r="G8" s="13">
        <v>67.8333333333333</v>
      </c>
      <c r="H8" s="13">
        <f t="shared" si="0"/>
        <v>40.7</v>
      </c>
      <c r="I8" s="13">
        <v>77.2</v>
      </c>
      <c r="J8" s="13">
        <f t="shared" si="1"/>
        <v>30.88</v>
      </c>
      <c r="K8" s="13">
        <f t="shared" si="2"/>
        <v>71.58</v>
      </c>
      <c r="L8" s="11">
        <v>3</v>
      </c>
      <c r="M8" s="11"/>
    </row>
    <row r="9" ht="33" customHeight="1" spans="1:13">
      <c r="A9" s="10">
        <v>7</v>
      </c>
      <c r="B9" s="11" t="s">
        <v>30</v>
      </c>
      <c r="C9" s="11" t="s">
        <v>31</v>
      </c>
      <c r="D9" s="11" t="s">
        <v>32</v>
      </c>
      <c r="E9" s="11" t="s">
        <v>33</v>
      </c>
      <c r="F9" s="12">
        <v>226</v>
      </c>
      <c r="G9" s="13">
        <v>75.3333333333333</v>
      </c>
      <c r="H9" s="13">
        <f t="shared" si="0"/>
        <v>45.2</v>
      </c>
      <c r="I9" s="13">
        <v>79.4</v>
      </c>
      <c r="J9" s="13">
        <f t="shared" si="1"/>
        <v>31.76</v>
      </c>
      <c r="K9" s="13">
        <f t="shared" si="2"/>
        <v>76.96</v>
      </c>
      <c r="L9" s="11">
        <v>1</v>
      </c>
      <c r="M9" s="11" t="s">
        <v>18</v>
      </c>
    </row>
    <row r="10" ht="33" customHeight="1" spans="1:13">
      <c r="A10" s="10">
        <v>8</v>
      </c>
      <c r="B10" s="11" t="s">
        <v>34</v>
      </c>
      <c r="C10" s="11" t="s">
        <v>35</v>
      </c>
      <c r="D10" s="11" t="s">
        <v>32</v>
      </c>
      <c r="E10" s="11" t="s">
        <v>33</v>
      </c>
      <c r="F10" s="12">
        <v>221</v>
      </c>
      <c r="G10" s="13">
        <v>73.6666666666667</v>
      </c>
      <c r="H10" s="13">
        <f t="shared" si="0"/>
        <v>44.2</v>
      </c>
      <c r="I10" s="13">
        <v>79</v>
      </c>
      <c r="J10" s="13">
        <f t="shared" si="1"/>
        <v>31.6</v>
      </c>
      <c r="K10" s="13">
        <f t="shared" si="2"/>
        <v>75.8</v>
      </c>
      <c r="L10" s="11">
        <v>2</v>
      </c>
      <c r="M10" s="11"/>
    </row>
    <row r="11" ht="33" customHeight="1" spans="1:13">
      <c r="A11" s="10">
        <v>9</v>
      </c>
      <c r="B11" s="11" t="s">
        <v>36</v>
      </c>
      <c r="C11" s="11" t="s">
        <v>37</v>
      </c>
      <c r="D11" s="11" t="s">
        <v>32</v>
      </c>
      <c r="E11" s="11" t="s">
        <v>33</v>
      </c>
      <c r="F11" s="12">
        <v>219</v>
      </c>
      <c r="G11" s="13">
        <v>73</v>
      </c>
      <c r="H11" s="13">
        <f t="shared" si="0"/>
        <v>43.8</v>
      </c>
      <c r="I11" s="13">
        <v>75.8</v>
      </c>
      <c r="J11" s="13">
        <f t="shared" si="1"/>
        <v>30.32</v>
      </c>
      <c r="K11" s="13">
        <f t="shared" si="2"/>
        <v>74.12</v>
      </c>
      <c r="L11" s="11">
        <v>3</v>
      </c>
      <c r="M11" s="11"/>
    </row>
    <row r="12" ht="33" customHeight="1" spans="1:13">
      <c r="A12" s="10">
        <v>10</v>
      </c>
      <c r="B12" s="11" t="s">
        <v>38</v>
      </c>
      <c r="C12" s="11" t="s">
        <v>39</v>
      </c>
      <c r="D12" s="11" t="s">
        <v>32</v>
      </c>
      <c r="E12" s="11" t="s">
        <v>40</v>
      </c>
      <c r="F12" s="12">
        <v>219.5</v>
      </c>
      <c r="G12" s="13">
        <v>73.1666666666667</v>
      </c>
      <c r="H12" s="13">
        <f t="shared" si="0"/>
        <v>43.9</v>
      </c>
      <c r="I12" s="13">
        <v>78.8</v>
      </c>
      <c r="J12" s="13">
        <f t="shared" si="1"/>
        <v>31.52</v>
      </c>
      <c r="K12" s="13">
        <f t="shared" si="2"/>
        <v>75.42</v>
      </c>
      <c r="L12" s="11">
        <v>1</v>
      </c>
      <c r="M12" s="11" t="s">
        <v>18</v>
      </c>
    </row>
    <row r="13" ht="33" customHeight="1" spans="1:13">
      <c r="A13" s="10">
        <v>11</v>
      </c>
      <c r="B13" s="11" t="s">
        <v>41</v>
      </c>
      <c r="C13" s="11" t="s">
        <v>42</v>
      </c>
      <c r="D13" s="11" t="s">
        <v>32</v>
      </c>
      <c r="E13" s="11" t="s">
        <v>40</v>
      </c>
      <c r="F13" s="12">
        <v>215</v>
      </c>
      <c r="G13" s="13">
        <v>71.6666666666667</v>
      </c>
      <c r="H13" s="13">
        <f t="shared" si="0"/>
        <v>43</v>
      </c>
      <c r="I13" s="13">
        <v>79.6</v>
      </c>
      <c r="J13" s="13">
        <f t="shared" si="1"/>
        <v>31.84</v>
      </c>
      <c r="K13" s="13">
        <f t="shared" si="2"/>
        <v>74.84</v>
      </c>
      <c r="L13" s="11">
        <v>2</v>
      </c>
      <c r="M13" s="11"/>
    </row>
    <row r="14" ht="33" customHeight="1" spans="1:13">
      <c r="A14" s="10">
        <v>12</v>
      </c>
      <c r="B14" s="11" t="s">
        <v>43</v>
      </c>
      <c r="C14" s="11" t="s">
        <v>44</v>
      </c>
      <c r="D14" s="11" t="s">
        <v>32</v>
      </c>
      <c r="E14" s="11" t="s">
        <v>40</v>
      </c>
      <c r="F14" s="12">
        <v>214</v>
      </c>
      <c r="G14" s="13">
        <v>71.3333333333333</v>
      </c>
      <c r="H14" s="13">
        <f t="shared" si="0"/>
        <v>42.8</v>
      </c>
      <c r="I14" s="13">
        <v>74.6</v>
      </c>
      <c r="J14" s="13">
        <f t="shared" si="1"/>
        <v>29.84</v>
      </c>
      <c r="K14" s="13">
        <f t="shared" si="2"/>
        <v>72.64</v>
      </c>
      <c r="L14" s="11">
        <v>3</v>
      </c>
      <c r="M14" s="11"/>
    </row>
    <row r="15" ht="33" customHeight="1" spans="1:13">
      <c r="A15" s="10">
        <v>13</v>
      </c>
      <c r="B15" s="11" t="s">
        <v>45</v>
      </c>
      <c r="C15" s="11" t="s">
        <v>46</v>
      </c>
      <c r="D15" s="11" t="s">
        <v>47</v>
      </c>
      <c r="E15" s="11" t="s">
        <v>48</v>
      </c>
      <c r="F15" s="14">
        <v>209.5</v>
      </c>
      <c r="G15" s="13">
        <v>69.8333333333333</v>
      </c>
      <c r="H15" s="13">
        <f t="shared" si="0"/>
        <v>41.9</v>
      </c>
      <c r="I15" s="13">
        <v>85.8</v>
      </c>
      <c r="J15" s="13">
        <f t="shared" si="1"/>
        <v>34.32</v>
      </c>
      <c r="K15" s="13">
        <f t="shared" si="2"/>
        <v>76.22</v>
      </c>
      <c r="L15" s="11">
        <v>1</v>
      </c>
      <c r="M15" s="11" t="s">
        <v>18</v>
      </c>
    </row>
    <row r="16" ht="33" customHeight="1" spans="1:13">
      <c r="A16" s="10">
        <v>14</v>
      </c>
      <c r="B16" s="11" t="s">
        <v>49</v>
      </c>
      <c r="C16" s="11" t="s">
        <v>50</v>
      </c>
      <c r="D16" s="11" t="s">
        <v>47</v>
      </c>
      <c r="E16" s="11" t="s">
        <v>48</v>
      </c>
      <c r="F16" s="14">
        <v>215.5</v>
      </c>
      <c r="G16" s="13">
        <v>71.8333333333333</v>
      </c>
      <c r="H16" s="13">
        <f t="shared" si="0"/>
        <v>43.1</v>
      </c>
      <c r="I16" s="13">
        <v>75.8</v>
      </c>
      <c r="J16" s="13">
        <f t="shared" si="1"/>
        <v>30.32</v>
      </c>
      <c r="K16" s="13">
        <f t="shared" si="2"/>
        <v>73.42</v>
      </c>
      <c r="L16" s="11">
        <v>2</v>
      </c>
      <c r="M16" s="11"/>
    </row>
    <row r="17" ht="33" customHeight="1" spans="1:13">
      <c r="A17" s="10">
        <v>15</v>
      </c>
      <c r="B17" s="11" t="s">
        <v>51</v>
      </c>
      <c r="C17" s="11" t="s">
        <v>52</v>
      </c>
      <c r="D17" s="11" t="s">
        <v>47</v>
      </c>
      <c r="E17" s="11" t="s">
        <v>48</v>
      </c>
      <c r="F17" s="14">
        <v>205.5</v>
      </c>
      <c r="G17" s="13">
        <v>68.5</v>
      </c>
      <c r="H17" s="13">
        <f t="shared" si="0"/>
        <v>41.1</v>
      </c>
      <c r="I17" s="13">
        <v>71.8</v>
      </c>
      <c r="J17" s="13">
        <f t="shared" si="1"/>
        <v>28.72</v>
      </c>
      <c r="K17" s="13">
        <f t="shared" si="2"/>
        <v>69.82</v>
      </c>
      <c r="L17" s="11">
        <v>3</v>
      </c>
      <c r="M17" s="11"/>
    </row>
    <row r="18" ht="33" customHeight="1" spans="1:13">
      <c r="A18" s="10">
        <v>16</v>
      </c>
      <c r="B18" s="11" t="s">
        <v>53</v>
      </c>
      <c r="C18" s="11" t="s">
        <v>54</v>
      </c>
      <c r="D18" s="11" t="s">
        <v>55</v>
      </c>
      <c r="E18" s="11" t="s">
        <v>56</v>
      </c>
      <c r="F18" s="14">
        <v>240</v>
      </c>
      <c r="G18" s="13">
        <v>80</v>
      </c>
      <c r="H18" s="13">
        <f t="shared" si="0"/>
        <v>48</v>
      </c>
      <c r="I18" s="13">
        <v>80</v>
      </c>
      <c r="J18" s="13">
        <f t="shared" si="1"/>
        <v>32</v>
      </c>
      <c r="K18" s="13">
        <f t="shared" si="2"/>
        <v>80</v>
      </c>
      <c r="L18" s="11">
        <v>1</v>
      </c>
      <c r="M18" s="11" t="s">
        <v>18</v>
      </c>
    </row>
    <row r="19" ht="33" customHeight="1" spans="1:13">
      <c r="A19" s="10">
        <v>17</v>
      </c>
      <c r="B19" s="11" t="s">
        <v>57</v>
      </c>
      <c r="C19" s="11" t="s">
        <v>58</v>
      </c>
      <c r="D19" s="11" t="s">
        <v>55</v>
      </c>
      <c r="E19" s="11" t="s">
        <v>56</v>
      </c>
      <c r="F19" s="14">
        <v>224.5</v>
      </c>
      <c r="G19" s="13">
        <v>74.8333333333333</v>
      </c>
      <c r="H19" s="13">
        <f t="shared" si="0"/>
        <v>44.9</v>
      </c>
      <c r="I19" s="13">
        <v>77.2</v>
      </c>
      <c r="J19" s="13">
        <f t="shared" si="1"/>
        <v>30.88</v>
      </c>
      <c r="K19" s="13">
        <f t="shared" si="2"/>
        <v>75.78</v>
      </c>
      <c r="L19" s="11">
        <v>2</v>
      </c>
      <c r="M19" s="11"/>
    </row>
    <row r="20" ht="33" customHeight="1" spans="1:13">
      <c r="A20" s="10">
        <v>18</v>
      </c>
      <c r="B20" s="11" t="s">
        <v>59</v>
      </c>
      <c r="C20" s="11" t="s">
        <v>60</v>
      </c>
      <c r="D20" s="11" t="s">
        <v>55</v>
      </c>
      <c r="E20" s="11" t="s">
        <v>56</v>
      </c>
      <c r="F20" s="14">
        <v>212.5</v>
      </c>
      <c r="G20" s="13">
        <v>70.8333333333333</v>
      </c>
      <c r="H20" s="13">
        <f t="shared" si="0"/>
        <v>42.5</v>
      </c>
      <c r="I20" s="11" t="s">
        <v>61</v>
      </c>
      <c r="J20" s="11" t="s">
        <v>61</v>
      </c>
      <c r="K20" s="13"/>
      <c r="L20" s="11"/>
      <c r="M20" s="11"/>
    </row>
  </sheetData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JoeChan</cp:lastModifiedBy>
  <dcterms:created xsi:type="dcterms:W3CDTF">2020-12-20T03:18:00Z</dcterms:created>
  <dcterms:modified xsi:type="dcterms:W3CDTF">2021-10-11T01:52:26Z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215D8BC8443F494FA0A67B455C05079B</vt:lpwstr>
  </property>
</Properties>
</file>