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专业测试" sheetId="1" r:id="rId1"/>
  </sheets>
  <definedNames/>
  <calcPr fullCalcOnLoad="1"/>
</workbook>
</file>

<file path=xl/sharedStrings.xml><?xml version="1.0" encoding="utf-8"?>
<sst xmlns="http://schemas.openxmlformats.org/spreadsheetml/2006/main" count="84" uniqueCount="53">
  <si>
    <t>贵阳市生态环境局2021年事业单位公开招聘专业技术人员成绩汇总表</t>
  </si>
  <si>
    <t>序号</t>
  </si>
  <si>
    <t>姓名</t>
  </si>
  <si>
    <t>报考单位及代码</t>
  </si>
  <si>
    <t>报考岗位及代码</t>
  </si>
  <si>
    <t>笔试成绩</t>
  </si>
  <si>
    <t>笔试成绩按百分制测算后得分</t>
  </si>
  <si>
    <t>笔试成绩按30%比例测算后得分</t>
  </si>
  <si>
    <t>专业测试成绩</t>
  </si>
  <si>
    <t>专业测试成绩按40%比例测算后得分</t>
  </si>
  <si>
    <t>面试成绩</t>
  </si>
  <si>
    <t>面试成绩按30%比例测算后得分</t>
  </si>
  <si>
    <t>总分（L=G+I+K）</t>
  </si>
  <si>
    <t>本职位  排  名</t>
  </si>
  <si>
    <t>是否进入体检环节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</si>
  <si>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</si>
  <si>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</si>
  <si>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</si>
  <si>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</si>
  <si>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</si>
  <si>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</si>
  <si>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</si>
  <si>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</si>
  <si>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</si>
  <si>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</si>
  <si>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</si>
  <si>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</si>
  <si>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</si>
  <si>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王运长</t>
  </si>
  <si>
    <t>贵阳市生态环境科学研究院</t>
  </si>
  <si>
    <t>01专业技术岗位</t>
  </si>
  <si>
    <t>是</t>
  </si>
  <si>
    <t>余浪</t>
  </si>
  <si>
    <t>缺考</t>
  </si>
  <si>
    <t>刘文冬</t>
  </si>
  <si>
    <t>赵宇</t>
  </si>
  <si>
    <t>贵阳市固体废物管理中心</t>
  </si>
  <si>
    <t>李遥</t>
  </si>
  <si>
    <t>况乂丹</t>
  </si>
  <si>
    <t>任权滢</t>
  </si>
  <si>
    <t>贵阳市息烽县环境监测站</t>
  </si>
  <si>
    <t>谌宏江</t>
  </si>
  <si>
    <t>邹模</t>
  </si>
  <si>
    <t>熊竹川</t>
  </si>
  <si>
    <t>吴柳莹</t>
  </si>
  <si>
    <t>贵阳市开阳县环境监测站</t>
  </si>
  <si>
    <r>
      <t>02</t>
    </r>
    <r>
      <rPr>
        <sz val="10"/>
        <rFont val="宋体"/>
        <family val="0"/>
      </rPr>
      <t>专业技术岗位</t>
    </r>
  </si>
  <si>
    <t>徐飞</t>
  </si>
  <si>
    <t>姚柳丹</t>
  </si>
  <si>
    <t>冯萍萍</t>
  </si>
  <si>
    <t>贵阳市云岩区环境监测站</t>
  </si>
  <si>
    <t>袁再贤</t>
  </si>
  <si>
    <t>唐发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</si>
</sst>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176" fontId="5" fillId="33" borderId="9" xfId="0" applyNumberFormat="1" applyFont="1" applyFill="1" applyBorder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5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5.375" style="0" customWidth="1"/>
    <col min="2" max="2" width="7.625" style="0" customWidth="1"/>
    <col min="3" max="3" width="14.375" style="0" customWidth="1"/>
    <col min="4" max="4" width="12.375" style="0" customWidth="1"/>
    <col min="5" max="5" width="6.75390625" style="0" customWidth="1"/>
    <col min="6" max="6" width="8.00390625" style="0" customWidth="1"/>
    <col min="7" max="7" width="10.125" style="0" customWidth="1"/>
    <col min="8" max="8" width="8.75390625" style="0" customWidth="1"/>
    <col min="12" max="12" width="11.25390625" style="0" customWidth="1"/>
  </cols>
  <sheetData>
    <row r="1" spans="1:14" ht="5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2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3" t="s">
        <v>10</v>
      </c>
      <c r="K2" s="13" t="s">
        <v>11</v>
      </c>
      <c r="L2" s="2" t="s">
        <v>12</v>
      </c>
      <c r="M2" s="2" t="s">
        <v>13</v>
      </c>
      <c r="N2" s="2" t="s">
        <v>14</v>
      </c>
    </row>
    <row r="3" spans="1:14" ht="21" customHeight="1">
      <c r="A3" s="2" t="s">
        <v>15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 t="s">
        <v>22</v>
      </c>
      <c r="I3" s="2" t="s">
        <v>23</v>
      </c>
      <c r="J3" s="2" t="s">
        <v>24</v>
      </c>
      <c r="K3" s="2" t="s">
        <v>25</v>
      </c>
      <c r="L3" s="2" t="s">
        <v>26</v>
      </c>
      <c r="M3" s="2" t="s">
        <v>27</v>
      </c>
      <c r="N3" s="14"/>
    </row>
    <row r="4" spans="1:14" ht="36" customHeight="1">
      <c r="A4" s="3">
        <v>1</v>
      </c>
      <c r="B4" s="4" t="s">
        <v>28</v>
      </c>
      <c r="C4" s="5" t="s">
        <v>29</v>
      </c>
      <c r="D4" s="6" t="s">
        <v>30</v>
      </c>
      <c r="E4" s="7">
        <v>169</v>
      </c>
      <c r="F4" s="8">
        <f aca="true" t="shared" si="0" ref="F4:F19">E4/3</f>
        <v>56.333333333333336</v>
      </c>
      <c r="G4" s="9">
        <f aca="true" t="shared" si="1" ref="G4:G19">F4*0.3</f>
        <v>16.9</v>
      </c>
      <c r="H4" s="6">
        <v>85</v>
      </c>
      <c r="I4" s="15">
        <f aca="true" t="shared" si="2" ref="I4:I19">H4*0.4</f>
        <v>34</v>
      </c>
      <c r="J4" s="15">
        <v>84</v>
      </c>
      <c r="K4" s="15">
        <f>J4*0.3</f>
        <v>25.2</v>
      </c>
      <c r="L4" s="15">
        <f>G4+K4+I4</f>
        <v>76.1</v>
      </c>
      <c r="M4" s="15">
        <v>1</v>
      </c>
      <c r="N4" s="16" t="s">
        <v>31</v>
      </c>
    </row>
    <row r="5" spans="1:14" ht="36" customHeight="1">
      <c r="A5" s="3">
        <v>2</v>
      </c>
      <c r="B5" s="10" t="s">
        <v>32</v>
      </c>
      <c r="C5" s="5" t="s">
        <v>29</v>
      </c>
      <c r="D5" s="6" t="s">
        <v>30</v>
      </c>
      <c r="E5" s="7">
        <v>174</v>
      </c>
      <c r="F5" s="8">
        <f t="shared" si="0"/>
        <v>58</v>
      </c>
      <c r="G5" s="9">
        <f t="shared" si="1"/>
        <v>17.4</v>
      </c>
      <c r="H5" s="6">
        <v>68</v>
      </c>
      <c r="I5" s="15">
        <f t="shared" si="2"/>
        <v>27.200000000000003</v>
      </c>
      <c r="J5" s="17" t="s">
        <v>33</v>
      </c>
      <c r="K5" s="15"/>
      <c r="L5" s="15"/>
      <c r="M5" s="15"/>
      <c r="N5" s="14"/>
    </row>
    <row r="6" spans="1:14" ht="36" customHeight="1">
      <c r="A6" s="3">
        <v>3</v>
      </c>
      <c r="B6" s="10" t="s">
        <v>34</v>
      </c>
      <c r="C6" s="5" t="s">
        <v>29</v>
      </c>
      <c r="D6" s="6" t="s">
        <v>30</v>
      </c>
      <c r="E6" s="7">
        <v>166.5</v>
      </c>
      <c r="F6" s="8">
        <f t="shared" si="0"/>
        <v>55.5</v>
      </c>
      <c r="G6" s="9">
        <f t="shared" si="1"/>
        <v>16.65</v>
      </c>
      <c r="H6" s="6">
        <v>60</v>
      </c>
      <c r="I6" s="15">
        <f t="shared" si="2"/>
        <v>24</v>
      </c>
      <c r="J6" s="17" t="s">
        <v>33</v>
      </c>
      <c r="K6" s="15"/>
      <c r="L6" s="15"/>
      <c r="M6" s="15"/>
      <c r="N6" s="14"/>
    </row>
    <row r="7" spans="1:14" ht="36" customHeight="1">
      <c r="A7" s="3">
        <v>4</v>
      </c>
      <c r="B7" s="4" t="s">
        <v>35</v>
      </c>
      <c r="C7" s="11" t="s">
        <v>36</v>
      </c>
      <c r="D7" s="6" t="s">
        <v>30</v>
      </c>
      <c r="E7" s="7">
        <v>224.5</v>
      </c>
      <c r="F7" s="8">
        <f t="shared" si="0"/>
        <v>74.83333333333333</v>
      </c>
      <c r="G7" s="9">
        <f t="shared" si="1"/>
        <v>22.45</v>
      </c>
      <c r="H7" s="6">
        <v>75</v>
      </c>
      <c r="I7" s="15">
        <f t="shared" si="2"/>
        <v>30</v>
      </c>
      <c r="J7" s="15">
        <v>84.2</v>
      </c>
      <c r="K7" s="15">
        <f aca="true" t="shared" si="3" ref="K5:K19">J7*0.3</f>
        <v>25.26</v>
      </c>
      <c r="L7" s="15">
        <f aca="true" t="shared" si="4" ref="L5:L19">G7+K7+I7</f>
        <v>77.71000000000001</v>
      </c>
      <c r="M7" s="15">
        <v>1</v>
      </c>
      <c r="N7" s="16" t="s">
        <v>31</v>
      </c>
    </row>
    <row r="8" spans="1:14" ht="36" customHeight="1">
      <c r="A8" s="3">
        <v>5</v>
      </c>
      <c r="B8" s="10" t="s">
        <v>37</v>
      </c>
      <c r="C8" s="11" t="s">
        <v>36</v>
      </c>
      <c r="D8" s="6" t="s">
        <v>30</v>
      </c>
      <c r="E8" s="7">
        <v>208</v>
      </c>
      <c r="F8" s="8">
        <f t="shared" si="0"/>
        <v>69.33333333333333</v>
      </c>
      <c r="G8" s="9">
        <f t="shared" si="1"/>
        <v>20.799999999999997</v>
      </c>
      <c r="H8" s="6">
        <v>76</v>
      </c>
      <c r="I8" s="15">
        <f t="shared" si="2"/>
        <v>30.400000000000002</v>
      </c>
      <c r="J8" s="15">
        <v>81.6</v>
      </c>
      <c r="K8" s="15">
        <f t="shared" si="3"/>
        <v>24.479999999999997</v>
      </c>
      <c r="L8" s="15">
        <f>G8+K8+I8</f>
        <v>75.67999999999999</v>
      </c>
      <c r="M8" s="15">
        <v>2</v>
      </c>
      <c r="N8" s="14"/>
    </row>
    <row r="9" spans="1:14" ht="36" customHeight="1">
      <c r="A9" s="3">
        <v>6</v>
      </c>
      <c r="B9" s="10" t="s">
        <v>38</v>
      </c>
      <c r="C9" s="11" t="s">
        <v>36</v>
      </c>
      <c r="D9" s="6" t="s">
        <v>30</v>
      </c>
      <c r="E9" s="7">
        <v>209</v>
      </c>
      <c r="F9" s="8">
        <f t="shared" si="0"/>
        <v>69.66666666666667</v>
      </c>
      <c r="G9" s="9">
        <f t="shared" si="1"/>
        <v>20.900000000000002</v>
      </c>
      <c r="H9" s="6">
        <v>66</v>
      </c>
      <c r="I9" s="15">
        <f t="shared" si="2"/>
        <v>26.400000000000002</v>
      </c>
      <c r="J9" s="15">
        <v>81.2</v>
      </c>
      <c r="K9" s="15">
        <f t="shared" si="3"/>
        <v>24.36</v>
      </c>
      <c r="L9" s="15">
        <f t="shared" si="4"/>
        <v>71.66000000000001</v>
      </c>
      <c r="M9" s="15">
        <v>3</v>
      </c>
      <c r="N9" s="14"/>
    </row>
    <row r="10" spans="1:14" ht="36" customHeight="1">
      <c r="A10" s="3">
        <v>7</v>
      </c>
      <c r="B10" s="10" t="s">
        <v>39</v>
      </c>
      <c r="C10" s="11" t="s">
        <v>40</v>
      </c>
      <c r="D10" s="6" t="s">
        <v>30</v>
      </c>
      <c r="E10" s="7">
        <v>198.5</v>
      </c>
      <c r="F10" s="8">
        <f t="shared" si="0"/>
        <v>66.16666666666667</v>
      </c>
      <c r="G10" s="9">
        <f t="shared" si="1"/>
        <v>19.85</v>
      </c>
      <c r="H10" s="6">
        <v>69</v>
      </c>
      <c r="I10" s="15">
        <f t="shared" si="2"/>
        <v>27.6</v>
      </c>
      <c r="J10" s="15">
        <v>83.4</v>
      </c>
      <c r="K10" s="15">
        <f t="shared" si="3"/>
        <v>25.02</v>
      </c>
      <c r="L10" s="15">
        <f t="shared" si="4"/>
        <v>72.47</v>
      </c>
      <c r="M10" s="15">
        <v>1</v>
      </c>
      <c r="N10" s="16" t="s">
        <v>31</v>
      </c>
    </row>
    <row r="11" spans="1:14" ht="36" customHeight="1">
      <c r="A11" s="3">
        <v>8</v>
      </c>
      <c r="B11" s="10" t="s">
        <v>41</v>
      </c>
      <c r="C11" s="11" t="s">
        <v>40</v>
      </c>
      <c r="D11" s="6" t="s">
        <v>30</v>
      </c>
      <c r="E11" s="7">
        <v>205.5</v>
      </c>
      <c r="F11" s="8">
        <f t="shared" si="0"/>
        <v>68.5</v>
      </c>
      <c r="G11" s="9">
        <f t="shared" si="1"/>
        <v>20.55</v>
      </c>
      <c r="H11" s="6">
        <v>67</v>
      </c>
      <c r="I11" s="15">
        <f t="shared" si="2"/>
        <v>26.8</v>
      </c>
      <c r="J11" s="15">
        <v>77.4</v>
      </c>
      <c r="K11" s="15">
        <f t="shared" si="3"/>
        <v>23.220000000000002</v>
      </c>
      <c r="L11" s="15">
        <f t="shared" si="4"/>
        <v>70.57000000000001</v>
      </c>
      <c r="M11" s="15">
        <v>2</v>
      </c>
      <c r="N11" s="14"/>
    </row>
    <row r="12" spans="1:14" ht="36" customHeight="1">
      <c r="A12" s="3">
        <v>9</v>
      </c>
      <c r="B12" s="10" t="s">
        <v>42</v>
      </c>
      <c r="C12" s="11" t="s">
        <v>40</v>
      </c>
      <c r="D12" s="6" t="s">
        <v>30</v>
      </c>
      <c r="E12" s="7">
        <v>201.5</v>
      </c>
      <c r="F12" s="8">
        <f t="shared" si="0"/>
        <v>67.16666666666667</v>
      </c>
      <c r="G12" s="9">
        <f t="shared" si="1"/>
        <v>20.150000000000002</v>
      </c>
      <c r="H12" s="6">
        <v>60</v>
      </c>
      <c r="I12" s="15">
        <f t="shared" si="2"/>
        <v>24</v>
      </c>
      <c r="J12" s="15">
        <v>78</v>
      </c>
      <c r="K12" s="15">
        <f t="shared" si="3"/>
        <v>23.4</v>
      </c>
      <c r="L12" s="15">
        <f t="shared" si="4"/>
        <v>67.55</v>
      </c>
      <c r="M12" s="15">
        <v>3</v>
      </c>
      <c r="N12" s="14"/>
    </row>
    <row r="13" spans="1:14" ht="36" customHeight="1">
      <c r="A13" s="3">
        <v>10</v>
      </c>
      <c r="B13" s="10" t="s">
        <v>43</v>
      </c>
      <c r="C13" s="11" t="s">
        <v>40</v>
      </c>
      <c r="D13" s="6" t="s">
        <v>30</v>
      </c>
      <c r="E13" s="7">
        <v>193.5</v>
      </c>
      <c r="F13" s="8">
        <f t="shared" si="0"/>
        <v>64.5</v>
      </c>
      <c r="G13" s="9">
        <f t="shared" si="1"/>
        <v>19.349999999999998</v>
      </c>
      <c r="H13" s="6">
        <v>62</v>
      </c>
      <c r="I13" s="15">
        <f t="shared" si="2"/>
        <v>24.8</v>
      </c>
      <c r="J13" s="15">
        <v>76</v>
      </c>
      <c r="K13" s="15">
        <f t="shared" si="3"/>
        <v>22.8</v>
      </c>
      <c r="L13" s="15">
        <f t="shared" si="4"/>
        <v>66.95</v>
      </c>
      <c r="M13" s="15">
        <v>4</v>
      </c>
      <c r="N13" s="14"/>
    </row>
    <row r="14" spans="1:14" ht="36" customHeight="1">
      <c r="A14" s="3">
        <v>11</v>
      </c>
      <c r="B14" s="10" t="s">
        <v>44</v>
      </c>
      <c r="C14" s="11" t="s">
        <v>45</v>
      </c>
      <c r="D14" s="6" t="s">
        <v>46</v>
      </c>
      <c r="E14" s="7">
        <v>209</v>
      </c>
      <c r="F14" s="8">
        <f t="shared" si="0"/>
        <v>69.66666666666667</v>
      </c>
      <c r="G14" s="9">
        <f t="shared" si="1"/>
        <v>20.900000000000002</v>
      </c>
      <c r="H14" s="6">
        <v>74</v>
      </c>
      <c r="I14" s="15">
        <f t="shared" si="2"/>
        <v>29.6</v>
      </c>
      <c r="J14" s="15">
        <v>79.8</v>
      </c>
      <c r="K14" s="15">
        <f t="shared" si="3"/>
        <v>23.939999999999998</v>
      </c>
      <c r="L14" s="15">
        <f t="shared" si="4"/>
        <v>74.44</v>
      </c>
      <c r="M14" s="15">
        <v>1</v>
      </c>
      <c r="N14" s="16" t="s">
        <v>31</v>
      </c>
    </row>
    <row r="15" spans="1:14" ht="36" customHeight="1">
      <c r="A15" s="3">
        <v>12</v>
      </c>
      <c r="B15" s="10" t="s">
        <v>47</v>
      </c>
      <c r="C15" s="11" t="s">
        <v>45</v>
      </c>
      <c r="D15" s="6" t="s">
        <v>46</v>
      </c>
      <c r="E15" s="7">
        <v>203.5</v>
      </c>
      <c r="F15" s="8">
        <f t="shared" si="0"/>
        <v>67.83333333333333</v>
      </c>
      <c r="G15" s="9">
        <f t="shared" si="1"/>
        <v>20.349999999999998</v>
      </c>
      <c r="H15" s="6">
        <v>60</v>
      </c>
      <c r="I15" s="15">
        <f t="shared" si="2"/>
        <v>24</v>
      </c>
      <c r="J15" s="15">
        <v>79.6</v>
      </c>
      <c r="K15" s="15">
        <f t="shared" si="3"/>
        <v>23.88</v>
      </c>
      <c r="L15" s="15">
        <f t="shared" si="4"/>
        <v>68.22999999999999</v>
      </c>
      <c r="M15" s="15">
        <v>2</v>
      </c>
      <c r="N15" s="14"/>
    </row>
    <row r="16" spans="1:14" ht="36" customHeight="1">
      <c r="A16" s="3">
        <v>13</v>
      </c>
      <c r="B16" s="10" t="s">
        <v>48</v>
      </c>
      <c r="C16" s="11" t="s">
        <v>45</v>
      </c>
      <c r="D16" s="6" t="s">
        <v>46</v>
      </c>
      <c r="E16" s="7">
        <v>197</v>
      </c>
      <c r="F16" s="8">
        <f t="shared" si="0"/>
        <v>65.66666666666667</v>
      </c>
      <c r="G16" s="9">
        <f t="shared" si="1"/>
        <v>19.7</v>
      </c>
      <c r="H16" s="6">
        <v>71</v>
      </c>
      <c r="I16" s="15">
        <f t="shared" si="2"/>
        <v>28.400000000000002</v>
      </c>
      <c r="J16" s="17" t="s">
        <v>33</v>
      </c>
      <c r="K16" s="15"/>
      <c r="L16" s="15"/>
      <c r="M16" s="15"/>
      <c r="N16" s="14"/>
    </row>
    <row r="17" spans="1:14" ht="36" customHeight="1">
      <c r="A17" s="3">
        <v>14</v>
      </c>
      <c r="B17" s="12" t="s">
        <v>49</v>
      </c>
      <c r="C17" s="11" t="s">
        <v>50</v>
      </c>
      <c r="D17" s="6" t="s">
        <v>30</v>
      </c>
      <c r="E17" s="7">
        <v>219.5</v>
      </c>
      <c r="F17" s="8">
        <f t="shared" si="0"/>
        <v>73.16666666666667</v>
      </c>
      <c r="G17" s="9">
        <f t="shared" si="1"/>
        <v>21.95</v>
      </c>
      <c r="H17" s="6">
        <v>78</v>
      </c>
      <c r="I17" s="15">
        <f t="shared" si="2"/>
        <v>31.200000000000003</v>
      </c>
      <c r="J17" s="15">
        <v>77.2</v>
      </c>
      <c r="K17" s="15">
        <f>J17*0.3</f>
        <v>23.16</v>
      </c>
      <c r="L17" s="15">
        <f>G17+K17+I17</f>
        <v>76.31</v>
      </c>
      <c r="M17" s="15">
        <v>1</v>
      </c>
      <c r="N17" s="16" t="s">
        <v>31</v>
      </c>
    </row>
    <row r="18" spans="1:14" ht="36" customHeight="1">
      <c r="A18" s="3">
        <v>15</v>
      </c>
      <c r="B18" s="10" t="s">
        <v>51</v>
      </c>
      <c r="C18" s="11" t="s">
        <v>50</v>
      </c>
      <c r="D18" s="6" t="s">
        <v>30</v>
      </c>
      <c r="E18" s="7">
        <v>204.5</v>
      </c>
      <c r="F18" s="8">
        <f t="shared" si="0"/>
        <v>68.16666666666667</v>
      </c>
      <c r="G18" s="9">
        <f t="shared" si="1"/>
        <v>20.45</v>
      </c>
      <c r="H18" s="6">
        <v>66</v>
      </c>
      <c r="I18" s="15">
        <f t="shared" si="2"/>
        <v>26.400000000000002</v>
      </c>
      <c r="J18" s="15">
        <v>78.8</v>
      </c>
      <c r="K18" s="15">
        <f>J18*0.3</f>
        <v>23.639999999999997</v>
      </c>
      <c r="L18" s="15">
        <f>G18+K18+I18</f>
        <v>70.49</v>
      </c>
      <c r="M18" s="15">
        <v>2</v>
      </c>
      <c r="N18" s="14"/>
    </row>
    <row r="19" spans="1:14" ht="36" customHeight="1">
      <c r="A19" s="3">
        <v>16</v>
      </c>
      <c r="B19" s="10" t="s">
        <v>52</v>
      </c>
      <c r="C19" s="11" t="s">
        <v>50</v>
      </c>
      <c r="D19" s="6" t="s">
        <v>30</v>
      </c>
      <c r="E19" s="7">
        <v>197.5</v>
      </c>
      <c r="F19" s="8">
        <f t="shared" si="0"/>
        <v>65.83333333333333</v>
      </c>
      <c r="G19" s="9">
        <f t="shared" si="1"/>
        <v>19.749999999999996</v>
      </c>
      <c r="H19" s="6">
        <v>65</v>
      </c>
      <c r="I19" s="15">
        <f t="shared" si="2"/>
        <v>26</v>
      </c>
      <c r="J19" s="15">
        <v>77.2</v>
      </c>
      <c r="K19" s="15">
        <f>J19*0.3</f>
        <v>23.16</v>
      </c>
      <c r="L19" s="15">
        <f>G19+K19+I19</f>
        <v>68.91</v>
      </c>
      <c r="M19" s="15">
        <v>3</v>
      </c>
      <c r="N19" s="14"/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rintOptions/>
  <pageMargins left="0.4326388888888889" right="0.15694444444444444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柳暗花明</cp:lastModifiedBy>
  <dcterms:created xsi:type="dcterms:W3CDTF">2020-01-13T06:24:41Z</dcterms:created>
  <dcterms:modified xsi:type="dcterms:W3CDTF">2021-09-27T10:15:13Z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