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0" activeTab="0"/>
  </bookViews>
  <sheets>
    <sheet name="昌江黎族自治县2021年“招硕引博”教育类引进人才招聘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<sst xmlns="http://schemas.openxmlformats.org/spreadsheetml/2006/main" count="23" uniqueCount="21">
  <si>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2021年“招硕引博”工程教育类引进人才招聘拟聘用
人员（第二批）信息表</t>
  </si>
  <si>
    <t xml:space="preserve">                                                   日期：2021年9月25日</t>
  </si>
  <si>
    <t>序号</t>
  </si>
  <si>
    <t>姓名</t>
  </si>
  <si>
    <t>性别</t>
  </si>
  <si>
    <t>报考证号</t>
  </si>
  <si>
    <t>报考岗位</t>
  </si>
  <si>
    <t>出生年月</t>
  </si>
  <si>
    <t>毕业院校</t>
  </si>
  <si>
    <t>专业</t>
  </si>
  <si>
    <t>备注</t>
  </si>
  <si>
    <t>首都师范大学昌江木棉实验学校英语教师</t>
  </si>
  <si>
    <t>1992.10</t>
  </si>
  <si>
    <t>首都师范大学昌江木棉实验学校体育教师</t>
  </si>
  <si>
    <t>1995.07</t>
  </si>
  <si>
    <t>首都师范大学昌江木棉实验学校美术教师</t>
  </si>
  <si>
    <t>1990.05</t>
  </si>
  <si>
    <t>女</t>
  </si>
  <si>
    <t>昌江中学高中语文教师</t>
  </si>
  <si>
    <t>矿区中学高中历史教师</t>
  </si>
  <si>
    <t>昌江黎族自治县委党校教师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</si>
</sst>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O7" sqref="O7"/>
    </sheetView>
  </sheetViews>
  <sheetFormatPr defaultColWidth="9.00390625" defaultRowHeight="15"/>
  <cols>
    <col min="1" max="1" width="7.00390625" style="1" customWidth="1"/>
    <col min="2" max="2" width="10.140625" style="1" customWidth="1"/>
    <col min="3" max="3" width="6.8515625" style="1" customWidth="1"/>
    <col min="4" max="4" width="21.421875" style="1" customWidth="1"/>
    <col min="5" max="5" width="31.57421875" style="1" customWidth="1"/>
    <col min="6" max="6" width="11.8515625" style="1" customWidth="1"/>
    <col min="7" max="7" width="18.421875" style="1" customWidth="1"/>
    <col min="8" max="8" width="20.421875" style="1" customWidth="1"/>
    <col min="9" max="226" width="9.00390625" style="1" customWidth="1"/>
  </cols>
  <sheetData>
    <row r="1" spans="1:9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 ht="45.75" customHeight="1">
      <c r="A4" s="5">
        <v>1</v>
      </c>
      <c r="B4" s="7" t="str">
        <f>"林梦"</f>
        <v>林梦</v>
      </c>
      <c r="C4" s="7" t="str">
        <f>"女"</f>
        <v>女</v>
      </c>
      <c r="D4" s="8" t="str">
        <f>"31012021061608053817234"</f>
        <v>31012021061608053817234</v>
      </c>
      <c r="E4" s="8" t="s">
        <v>11</v>
      </c>
      <c r="F4" s="8" t="s">
        <v>12</v>
      </c>
      <c r="G4" s="8" t="str">
        <f>"中国海洋大学"</f>
        <v>中国海洋大学</v>
      </c>
      <c r="H4" s="8" t="str">
        <f>"英语语言文学"</f>
        <v>英语语言文学</v>
      </c>
      <c r="I4" s="8"/>
    </row>
    <row r="5" spans="1:9" ht="54" customHeight="1">
      <c r="A5" s="5">
        <v>2</v>
      </c>
      <c r="B5" s="7" t="str">
        <f>"李金"</f>
        <v>李金</v>
      </c>
      <c r="C5" s="7" t="str">
        <f>"女"</f>
        <v>女</v>
      </c>
      <c r="D5" s="8" t="str">
        <f>"31012021061517351516977"</f>
        <v>31012021061517351516977</v>
      </c>
      <c r="E5" s="8" t="s">
        <v>13</v>
      </c>
      <c r="F5" s="8" t="s">
        <v>14</v>
      </c>
      <c r="G5" s="8" t="str">
        <f>"广州体育学院"</f>
        <v>广州体育学院</v>
      </c>
      <c r="H5" s="8" t="str">
        <f>"体育教学"</f>
        <v>体育教学</v>
      </c>
      <c r="I5" s="8"/>
    </row>
    <row r="6" spans="1:9" ht="48.75" customHeight="1">
      <c r="A6" s="5">
        <v>3</v>
      </c>
      <c r="B6" s="7" t="str">
        <f>"魏光军"</f>
        <v>魏光军</v>
      </c>
      <c r="C6" s="7" t="str">
        <f>"男"</f>
        <v>男</v>
      </c>
      <c r="D6" s="8" t="str">
        <f>"31012021061511350616537"</f>
        <v>31012021061511350616537</v>
      </c>
      <c r="E6" s="8" t="s">
        <v>15</v>
      </c>
      <c r="F6" s="8" t="s">
        <v>16</v>
      </c>
      <c r="G6" s="8" t="str">
        <f>"沈阳师范大学"</f>
        <v>沈阳师范大学</v>
      </c>
      <c r="H6" s="8" t="str">
        <f>"美术"</f>
        <v>美术</v>
      </c>
      <c r="I6" s="8"/>
    </row>
    <row r="7" spans="1:9" ht="43.5" customHeight="1">
      <c r="A7" s="5">
        <v>4</v>
      </c>
      <c r="B7" s="7" t="str">
        <f>"董腾星"</f>
        <v>董腾星</v>
      </c>
      <c r="C7" s="7" t="s">
        <v>17</v>
      </c>
      <c r="D7" s="8" t="str">
        <f>"31012021062000572421724"</f>
        <v>31012021062000572421724</v>
      </c>
      <c r="E7" s="8" t="s">
        <v>18</v>
      </c>
      <c r="F7" s="8">
        <v>1997.01</v>
      </c>
      <c r="G7" s="8" t="str">
        <f>"海南师范大学"</f>
        <v>海南师范大学</v>
      </c>
      <c r="H7" s="8" t="str">
        <f>"学科教学（语文）"</f>
        <v>学科教学（语文）</v>
      </c>
      <c r="I7" s="8"/>
    </row>
    <row r="8" spans="1:9" ht="45" customHeight="1">
      <c r="A8" s="5">
        <v>5</v>
      </c>
      <c r="B8" s="7" t="str">
        <f>"吴珠宝"</f>
        <v>吴珠宝</v>
      </c>
      <c r="C8" s="7" t="s">
        <v>17</v>
      </c>
      <c r="D8" s="8" t="str">
        <f>"31012021061713355319138"</f>
        <v>31012021061713355319138</v>
      </c>
      <c r="E8" s="8" t="s">
        <v>19</v>
      </c>
      <c r="F8" s="8">
        <v>1993.04</v>
      </c>
      <c r="G8" s="8" t="str">
        <f>"海南师范大学"</f>
        <v>海南师范大学</v>
      </c>
      <c r="H8" s="8" t="str">
        <f>"学科教学历史"</f>
        <v>学科教学历史</v>
      </c>
      <c r="I8" s="8"/>
    </row>
    <row r="9" spans="1:9" ht="42" customHeight="1">
      <c r="A9" s="5">
        <v>6</v>
      </c>
      <c r="B9" s="7" t="str">
        <f>"罗芳"</f>
        <v>罗芳</v>
      </c>
      <c r="C9" s="7" t="s">
        <v>17</v>
      </c>
      <c r="D9" s="8" t="str">
        <f>"31012021061611554517796"</f>
        <v>31012021061611554517796</v>
      </c>
      <c r="E9" s="8" t="s">
        <v>20</v>
      </c>
      <c r="F9" s="8">
        <v>199608</v>
      </c>
      <c r="G9" s="8" t="str">
        <f>"南昌航空大学"</f>
        <v>南昌航空大学</v>
      </c>
      <c r="H9" s="8" t="str">
        <f>"马克思主义理论"</f>
        <v>马克思主义理论</v>
      </c>
      <c r="I9" s="8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2">
    <mergeCell ref="A1:I1"/>
    <mergeCell ref="A2:I2"/>
  </mergeCells>
  <printOptions/>
  <pageMargins left="0.4722222222222222" right="0.275" top="0.8263888888888888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shanlr</cp:lastModifiedBy>
  <dcterms:created xsi:type="dcterms:W3CDTF">2021-06-25T02:10:50Z</dcterms:created>
  <dcterms:modified xsi:type="dcterms:W3CDTF">2021-09-25T03:23:28Z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FFE7F262AD694769BB3408D1B58AD526</vt:lpwstr>
  </property>
  <property fmtid="{D5CDD505-2E9C-101B-9397-08002B2CF9AE}" pid="4" name="KSOProductBuildV">
    <vt:lpwstr>2052-11.1.0.10938</vt:lpwstr>
  </property>
</Properties>
</file>