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_FilterDatabase" localSheetId="0" hidden="1">'1'!$B$1:$F$29</definedName>
    <definedName name="_xlnm.Print_Titles" localSheetId="0">'1'!$1:$1</definedName>
    <definedName name="查询" localSheetId="0">'1'!$B$1:$F$29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<sst xmlns="http://schemas.openxmlformats.org/spreadsheetml/2006/main" count="95" uniqueCount="56">
  <si>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</si>
  <si>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</si>
  <si>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</si>
  <si>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</si>
  <si>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</si>
  <si>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</si>
  <si>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</si>
  <si>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</si>
  <si>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</si>
  <si>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</si>
  <si>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</si>
  <si>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黄萍萍</t>
  </si>
  <si>
    <t>调兵山市育才幼儿园</t>
  </si>
  <si>
    <t>幼儿园教师</t>
  </si>
  <si>
    <t>李冰雪</t>
  </si>
  <si>
    <t>李    宁</t>
  </si>
  <si>
    <t>程佳佳</t>
  </si>
  <si>
    <t>调兵山市第一小学</t>
  </si>
  <si>
    <t>音乐教师</t>
  </si>
  <si>
    <t>王诗语</t>
  </si>
  <si>
    <t>调兵山市第一高级中学</t>
  </si>
  <si>
    <t>语文教师</t>
  </si>
  <si>
    <t>吴芳竹</t>
  </si>
  <si>
    <t>周志为</t>
  </si>
  <si>
    <t>梁万春</t>
  </si>
  <si>
    <t>物理教师</t>
  </si>
  <si>
    <t>张    瑾</t>
  </si>
  <si>
    <t>数学教师</t>
  </si>
  <si>
    <t>王    雪</t>
  </si>
  <si>
    <t>訾建莹</t>
  </si>
  <si>
    <t>调兵山市第一初级中学</t>
  </si>
  <si>
    <t>道德与法治教师</t>
  </si>
  <si>
    <t>李    诗</t>
  </si>
  <si>
    <t>调兵山市第三小学</t>
  </si>
  <si>
    <t>徐巧易</t>
  </si>
  <si>
    <t>体育教师</t>
  </si>
  <si>
    <t>焦庆猛</t>
  </si>
  <si>
    <t>李    忠</t>
  </si>
  <si>
    <t>张露元</t>
  </si>
  <si>
    <t>调兵山市第九小学</t>
  </si>
  <si>
    <t>宋宏博</t>
  </si>
  <si>
    <t>姜智博</t>
  </si>
  <si>
    <t>梁一鸣</t>
  </si>
  <si>
    <t>调兵山市第二小学</t>
  </si>
  <si>
    <t>祝    庆</t>
  </si>
  <si>
    <t>张百利</t>
  </si>
  <si>
    <t>王嘉林</t>
  </si>
  <si>
    <t>孙季旋</t>
  </si>
  <si>
    <t>调兵山市第二高级中学</t>
  </si>
  <si>
    <t>朱     雷</t>
  </si>
  <si>
    <t>鲁    雪</t>
  </si>
  <si>
    <t>王馨册</t>
  </si>
  <si>
    <t>房春阳</t>
  </si>
  <si>
    <t>生物教师</t>
  </si>
  <si>
    <t>邹    影</t>
  </si>
  <si>
    <t>地理教师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</si>
</sst>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6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10" fillId="10" borderId="5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8" fillId="8" borderId="3" applyNumberFormat="false" applyFon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2" fillId="19" borderId="9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23" fillId="33" borderId="9" applyNumberFormat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pane ySplit="1" topLeftCell="A2" activePane="bottomLeft" state="frozen"/>
      <selection/>
      <selection pane="bottomLeft" activeCell="O15" sqref="O15"/>
    </sheetView>
  </sheetViews>
  <sheetFormatPr defaultColWidth="9" defaultRowHeight="18.75" customHeight="true"/>
  <cols>
    <col min="1" max="1" width="7" style="2" customWidth="true"/>
    <col min="2" max="2" width="8.57142857142857" style="2" customWidth="true"/>
    <col min="3" max="3" width="24.2857142857143" style="2" customWidth="true"/>
    <col min="4" max="4" width="17.7142857142857" style="2" customWidth="true"/>
    <col min="5" max="5" width="10.7142857142857" style="2" customWidth="true"/>
    <col min="6" max="6" width="12.1428571428571" style="2" customWidth="true"/>
    <col min="7" max="7" width="11.5714285714286" style="2" customWidth="true"/>
    <col min="8" max="9" width="11.2857142857143" style="2" customWidth="true"/>
    <col min="10" max="10" width="10.1428571428571" style="2" customWidth="true"/>
    <col min="11" max="11" width="8.28571428571429" style="2" customWidth="true"/>
    <col min="12" max="16367" width="9.14285714285714" style="2"/>
    <col min="16368" max="16384" width="9" style="2"/>
  </cols>
  <sheetData>
    <row r="1" ht="38.1" customHeight="true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true" ht="18" customHeight="true" spans="1:11">
      <c r="A2" s="5">
        <v>1</v>
      </c>
      <c r="B2" s="6" t="s">
        <v>11</v>
      </c>
      <c r="C2" s="6" t="s">
        <v>12</v>
      </c>
      <c r="D2" s="6" t="s">
        <v>13</v>
      </c>
      <c r="E2" s="5">
        <v>1</v>
      </c>
      <c r="F2" s="5">
        <v>77.47</v>
      </c>
      <c r="G2" s="9">
        <f>F2*0.4</f>
        <v>30.988</v>
      </c>
      <c r="H2" s="9">
        <v>81.33</v>
      </c>
      <c r="I2" s="9">
        <f>H2*0.6</f>
        <v>48.798</v>
      </c>
      <c r="J2" s="9">
        <f>G2+I2</f>
        <v>79.786</v>
      </c>
      <c r="K2" s="10">
        <v>1</v>
      </c>
    </row>
    <row r="3" s="1" customFormat="true" ht="18" customHeight="true" spans="1:11">
      <c r="A3" s="5">
        <v>2</v>
      </c>
      <c r="B3" s="6" t="s">
        <v>14</v>
      </c>
      <c r="C3" s="6" t="s">
        <v>12</v>
      </c>
      <c r="D3" s="6" t="s">
        <v>13</v>
      </c>
      <c r="E3" s="5">
        <v>1</v>
      </c>
      <c r="F3" s="5">
        <v>77.96</v>
      </c>
      <c r="G3" s="9">
        <f>F3*0.4</f>
        <v>31.184</v>
      </c>
      <c r="H3" s="9">
        <v>77</v>
      </c>
      <c r="I3" s="9">
        <f>H3*0.6</f>
        <v>46.2</v>
      </c>
      <c r="J3" s="9">
        <f>G3+I3</f>
        <v>77.384</v>
      </c>
      <c r="K3" s="10">
        <v>2</v>
      </c>
    </row>
    <row r="4" s="1" customFormat="true" ht="18" customHeight="true" spans="1:11">
      <c r="A4" s="5">
        <v>3</v>
      </c>
      <c r="B4" s="6" t="s">
        <v>15</v>
      </c>
      <c r="C4" s="6" t="s">
        <v>12</v>
      </c>
      <c r="D4" s="6" t="s">
        <v>13</v>
      </c>
      <c r="E4" s="5">
        <v>1</v>
      </c>
      <c r="F4" s="5">
        <v>75.31</v>
      </c>
      <c r="G4" s="9">
        <f t="shared" ref="G3:G29" si="0">F4*0.4</f>
        <v>30.124</v>
      </c>
      <c r="H4" s="9">
        <v>75.67</v>
      </c>
      <c r="I4" s="9">
        <f t="shared" ref="I3:I29" si="1">H4*0.6</f>
        <v>45.402</v>
      </c>
      <c r="J4" s="9">
        <f t="shared" ref="J3:J29" si="2">G4+I4</f>
        <v>75.526</v>
      </c>
      <c r="K4" s="10">
        <v>3</v>
      </c>
    </row>
    <row r="5" s="1" customFormat="true" ht="18" customHeight="true" spans="1:11">
      <c r="A5" s="5">
        <v>4</v>
      </c>
      <c r="B5" s="6" t="s">
        <v>16</v>
      </c>
      <c r="C5" s="6" t="s">
        <v>17</v>
      </c>
      <c r="D5" s="6" t="s">
        <v>18</v>
      </c>
      <c r="E5" s="5">
        <v>1</v>
      </c>
      <c r="F5" s="5">
        <v>55.81</v>
      </c>
      <c r="G5" s="9">
        <f t="shared" si="0"/>
        <v>22.324</v>
      </c>
      <c r="H5" s="9">
        <v>79.67</v>
      </c>
      <c r="I5" s="9">
        <f t="shared" si="1"/>
        <v>47.802</v>
      </c>
      <c r="J5" s="9">
        <f t="shared" si="2"/>
        <v>70.126</v>
      </c>
      <c r="K5" s="10">
        <v>1</v>
      </c>
    </row>
    <row r="6" s="1" customFormat="true" ht="18" customHeight="true" spans="1:11">
      <c r="A6" s="5">
        <v>5</v>
      </c>
      <c r="B6" s="6" t="s">
        <v>19</v>
      </c>
      <c r="C6" s="6" t="s">
        <v>20</v>
      </c>
      <c r="D6" s="6" t="s">
        <v>21</v>
      </c>
      <c r="E6" s="5">
        <v>2</v>
      </c>
      <c r="F6" s="5">
        <v>77.35</v>
      </c>
      <c r="G6" s="9">
        <f t="shared" si="0"/>
        <v>30.94</v>
      </c>
      <c r="H6" s="9">
        <v>80</v>
      </c>
      <c r="I6" s="9">
        <f t="shared" si="1"/>
        <v>48</v>
      </c>
      <c r="J6" s="9">
        <f t="shared" si="2"/>
        <v>78.94</v>
      </c>
      <c r="K6" s="10">
        <v>1</v>
      </c>
    </row>
    <row r="7" s="1" customFormat="true" ht="18" customHeight="true" spans="1:11">
      <c r="A7" s="5">
        <v>6</v>
      </c>
      <c r="B7" s="6" t="s">
        <v>22</v>
      </c>
      <c r="C7" s="6" t="s">
        <v>20</v>
      </c>
      <c r="D7" s="6" t="s">
        <v>21</v>
      </c>
      <c r="E7" s="5">
        <v>2</v>
      </c>
      <c r="F7" s="5">
        <v>75.46</v>
      </c>
      <c r="G7" s="9">
        <f t="shared" si="0"/>
        <v>30.184</v>
      </c>
      <c r="H7" s="9">
        <v>80</v>
      </c>
      <c r="I7" s="9">
        <f t="shared" si="1"/>
        <v>48</v>
      </c>
      <c r="J7" s="9">
        <f t="shared" si="2"/>
        <v>78.184</v>
      </c>
      <c r="K7" s="10">
        <v>2</v>
      </c>
    </row>
    <row r="8" s="1" customFormat="true" ht="18" customHeight="true" spans="1:11">
      <c r="A8" s="5">
        <v>7</v>
      </c>
      <c r="B8" s="6" t="s">
        <v>23</v>
      </c>
      <c r="C8" s="6" t="s">
        <v>20</v>
      </c>
      <c r="D8" s="6" t="s">
        <v>21</v>
      </c>
      <c r="E8" s="5">
        <v>2</v>
      </c>
      <c r="F8" s="5">
        <v>64.22</v>
      </c>
      <c r="G8" s="9">
        <f t="shared" si="0"/>
        <v>25.688</v>
      </c>
      <c r="H8" s="9">
        <v>79.33</v>
      </c>
      <c r="I8" s="9">
        <f t="shared" si="1"/>
        <v>47.598</v>
      </c>
      <c r="J8" s="9">
        <f t="shared" si="2"/>
        <v>73.286</v>
      </c>
      <c r="K8" s="10">
        <v>3</v>
      </c>
    </row>
    <row r="9" s="1" customFormat="true" ht="18" customHeight="true" spans="1:11">
      <c r="A9" s="5">
        <v>8</v>
      </c>
      <c r="B9" s="6" t="s">
        <v>24</v>
      </c>
      <c r="C9" s="6" t="s">
        <v>20</v>
      </c>
      <c r="D9" s="6" t="s">
        <v>25</v>
      </c>
      <c r="E9" s="5">
        <v>1</v>
      </c>
      <c r="F9" s="5">
        <v>66.08</v>
      </c>
      <c r="G9" s="9">
        <f t="shared" si="0"/>
        <v>26.432</v>
      </c>
      <c r="H9" s="9">
        <v>83</v>
      </c>
      <c r="I9" s="9">
        <f t="shared" si="1"/>
        <v>49.8</v>
      </c>
      <c r="J9" s="9">
        <f t="shared" si="2"/>
        <v>76.232</v>
      </c>
      <c r="K9" s="10">
        <v>1</v>
      </c>
    </row>
    <row r="10" s="1" customFormat="true" ht="18" customHeight="true" spans="1:11">
      <c r="A10" s="5">
        <v>9</v>
      </c>
      <c r="B10" s="6" t="s">
        <v>26</v>
      </c>
      <c r="C10" s="6" t="s">
        <v>20</v>
      </c>
      <c r="D10" s="6" t="s">
        <v>27</v>
      </c>
      <c r="E10" s="5">
        <v>1</v>
      </c>
      <c r="F10" s="5">
        <v>65.22</v>
      </c>
      <c r="G10" s="9">
        <f t="shared" si="0"/>
        <v>26.088</v>
      </c>
      <c r="H10" s="9">
        <v>88.33</v>
      </c>
      <c r="I10" s="9">
        <f t="shared" si="1"/>
        <v>52.998</v>
      </c>
      <c r="J10" s="9">
        <f t="shared" si="2"/>
        <v>79.086</v>
      </c>
      <c r="K10" s="10">
        <v>1</v>
      </c>
    </row>
    <row r="11" s="1" customFormat="true" ht="18" customHeight="true" spans="1:11">
      <c r="A11" s="5">
        <v>10</v>
      </c>
      <c r="B11" s="6" t="s">
        <v>28</v>
      </c>
      <c r="C11" s="6" t="s">
        <v>20</v>
      </c>
      <c r="D11" s="6" t="s">
        <v>27</v>
      </c>
      <c r="E11" s="5">
        <v>1</v>
      </c>
      <c r="F11" s="5">
        <v>58.12</v>
      </c>
      <c r="G11" s="9">
        <f t="shared" si="0"/>
        <v>23.248</v>
      </c>
      <c r="H11" s="9">
        <v>83</v>
      </c>
      <c r="I11" s="9">
        <f t="shared" si="1"/>
        <v>49.8</v>
      </c>
      <c r="J11" s="9">
        <f t="shared" si="2"/>
        <v>73.048</v>
      </c>
      <c r="K11" s="10">
        <v>2</v>
      </c>
    </row>
    <row r="12" s="1" customFormat="true" ht="18" customHeight="true" spans="1:11">
      <c r="A12" s="5">
        <v>11</v>
      </c>
      <c r="B12" s="6" t="s">
        <v>29</v>
      </c>
      <c r="C12" s="6" t="s">
        <v>30</v>
      </c>
      <c r="D12" s="7" t="s">
        <v>31</v>
      </c>
      <c r="E12" s="5">
        <v>1</v>
      </c>
      <c r="F12" s="5">
        <v>61.09</v>
      </c>
      <c r="G12" s="9">
        <f t="shared" si="0"/>
        <v>24.436</v>
      </c>
      <c r="H12" s="9">
        <v>87</v>
      </c>
      <c r="I12" s="9">
        <f t="shared" si="1"/>
        <v>52.2</v>
      </c>
      <c r="J12" s="9">
        <f t="shared" si="2"/>
        <v>76.636</v>
      </c>
      <c r="K12" s="10">
        <v>1</v>
      </c>
    </row>
    <row r="13" s="1" customFormat="true" ht="18" customHeight="true" spans="1:11">
      <c r="A13" s="5">
        <v>12</v>
      </c>
      <c r="B13" s="6" t="s">
        <v>32</v>
      </c>
      <c r="C13" s="6" t="s">
        <v>33</v>
      </c>
      <c r="D13" s="6" t="s">
        <v>18</v>
      </c>
      <c r="E13" s="5">
        <v>1</v>
      </c>
      <c r="F13" s="5">
        <v>62.43</v>
      </c>
      <c r="G13" s="9">
        <f t="shared" si="0"/>
        <v>24.972</v>
      </c>
      <c r="H13" s="9">
        <v>83.33</v>
      </c>
      <c r="I13" s="9">
        <f t="shared" si="1"/>
        <v>49.998</v>
      </c>
      <c r="J13" s="9">
        <f t="shared" si="2"/>
        <v>74.97</v>
      </c>
      <c r="K13" s="10">
        <v>1</v>
      </c>
    </row>
    <row r="14" s="1" customFormat="true" ht="18" customHeight="true" spans="1:11">
      <c r="A14" s="5">
        <v>13</v>
      </c>
      <c r="B14" s="6" t="s">
        <v>34</v>
      </c>
      <c r="C14" s="6" t="s">
        <v>33</v>
      </c>
      <c r="D14" s="6" t="s">
        <v>35</v>
      </c>
      <c r="E14" s="5">
        <v>1</v>
      </c>
      <c r="F14" s="5">
        <v>67.36</v>
      </c>
      <c r="G14" s="9">
        <f t="shared" si="0"/>
        <v>26.944</v>
      </c>
      <c r="H14" s="9">
        <v>79.33</v>
      </c>
      <c r="I14" s="9">
        <f t="shared" si="1"/>
        <v>47.598</v>
      </c>
      <c r="J14" s="9">
        <f t="shared" si="2"/>
        <v>74.542</v>
      </c>
      <c r="K14" s="10">
        <v>1</v>
      </c>
    </row>
    <row r="15" s="1" customFormat="true" ht="18" customHeight="true" spans="1:11">
      <c r="A15" s="5">
        <v>14</v>
      </c>
      <c r="B15" s="6" t="s">
        <v>36</v>
      </c>
      <c r="C15" s="6" t="s">
        <v>33</v>
      </c>
      <c r="D15" s="6" t="s">
        <v>35</v>
      </c>
      <c r="E15" s="5">
        <v>1</v>
      </c>
      <c r="F15" s="5">
        <v>61.57</v>
      </c>
      <c r="G15" s="9">
        <f t="shared" si="0"/>
        <v>24.628</v>
      </c>
      <c r="H15" s="9">
        <v>82.67</v>
      </c>
      <c r="I15" s="9">
        <f t="shared" si="1"/>
        <v>49.602</v>
      </c>
      <c r="J15" s="9">
        <f t="shared" si="2"/>
        <v>74.23</v>
      </c>
      <c r="K15" s="10">
        <v>2</v>
      </c>
    </row>
    <row r="16" s="1" customFormat="true" ht="18" customHeight="true" spans="1:11">
      <c r="A16" s="5">
        <v>15</v>
      </c>
      <c r="B16" s="6" t="s">
        <v>37</v>
      </c>
      <c r="C16" s="6" t="s">
        <v>33</v>
      </c>
      <c r="D16" s="6" t="s">
        <v>35</v>
      </c>
      <c r="E16" s="5">
        <v>1</v>
      </c>
      <c r="F16" s="5">
        <v>40.77</v>
      </c>
      <c r="G16" s="9">
        <f t="shared" si="0"/>
        <v>16.308</v>
      </c>
      <c r="H16" s="9">
        <v>0</v>
      </c>
      <c r="I16" s="9">
        <f t="shared" si="1"/>
        <v>0</v>
      </c>
      <c r="J16" s="9">
        <f t="shared" si="2"/>
        <v>16.308</v>
      </c>
      <c r="K16" s="10">
        <v>3</v>
      </c>
    </row>
    <row r="17" s="1" customFormat="true" ht="18" customHeight="true" spans="1:11">
      <c r="A17" s="5">
        <v>16</v>
      </c>
      <c r="B17" s="6" t="s">
        <v>38</v>
      </c>
      <c r="C17" s="6" t="s">
        <v>39</v>
      </c>
      <c r="D17" s="6" t="s">
        <v>18</v>
      </c>
      <c r="E17" s="5">
        <v>1</v>
      </c>
      <c r="F17" s="5">
        <v>41.92</v>
      </c>
      <c r="G17" s="9">
        <f t="shared" si="0"/>
        <v>16.768</v>
      </c>
      <c r="H17" s="9">
        <v>74</v>
      </c>
      <c r="I17" s="9">
        <f t="shared" si="1"/>
        <v>44.4</v>
      </c>
      <c r="J17" s="9">
        <f t="shared" si="2"/>
        <v>61.168</v>
      </c>
      <c r="K17" s="10">
        <v>1</v>
      </c>
    </row>
    <row r="18" s="1" customFormat="true" ht="18" customHeight="true" spans="1:11">
      <c r="A18" s="5">
        <v>17</v>
      </c>
      <c r="B18" s="6" t="s">
        <v>40</v>
      </c>
      <c r="C18" s="6" t="s">
        <v>39</v>
      </c>
      <c r="D18" s="6" t="s">
        <v>35</v>
      </c>
      <c r="E18" s="5">
        <v>1</v>
      </c>
      <c r="F18" s="5">
        <v>60.88</v>
      </c>
      <c r="G18" s="9">
        <f t="shared" si="0"/>
        <v>24.352</v>
      </c>
      <c r="H18" s="9">
        <v>80.67</v>
      </c>
      <c r="I18" s="9">
        <f t="shared" si="1"/>
        <v>48.402</v>
      </c>
      <c r="J18" s="9">
        <f t="shared" si="2"/>
        <v>72.754</v>
      </c>
      <c r="K18" s="10">
        <v>1</v>
      </c>
    </row>
    <row r="19" s="1" customFormat="true" ht="18" customHeight="true" spans="1:11">
      <c r="A19" s="5">
        <v>18</v>
      </c>
      <c r="B19" s="6" t="s">
        <v>41</v>
      </c>
      <c r="C19" s="6" t="s">
        <v>39</v>
      </c>
      <c r="D19" s="6" t="s">
        <v>35</v>
      </c>
      <c r="E19" s="5">
        <v>1</v>
      </c>
      <c r="F19" s="5">
        <v>44.74</v>
      </c>
      <c r="G19" s="9">
        <f t="shared" si="0"/>
        <v>17.896</v>
      </c>
      <c r="H19" s="9">
        <v>75.33</v>
      </c>
      <c r="I19" s="9">
        <f t="shared" si="1"/>
        <v>45.198</v>
      </c>
      <c r="J19" s="9">
        <f t="shared" si="2"/>
        <v>63.094</v>
      </c>
      <c r="K19" s="10">
        <v>2</v>
      </c>
    </row>
    <row r="20" s="1" customFormat="true" ht="18" customHeight="true" spans="1:11">
      <c r="A20" s="5">
        <v>19</v>
      </c>
      <c r="B20" s="6" t="s">
        <v>42</v>
      </c>
      <c r="C20" s="6" t="s">
        <v>43</v>
      </c>
      <c r="D20" s="6" t="s">
        <v>18</v>
      </c>
      <c r="E20" s="5">
        <v>1</v>
      </c>
      <c r="F20" s="5">
        <v>44.38</v>
      </c>
      <c r="G20" s="9">
        <f t="shared" si="0"/>
        <v>17.752</v>
      </c>
      <c r="H20" s="9">
        <v>75.33</v>
      </c>
      <c r="I20" s="9">
        <f t="shared" si="1"/>
        <v>45.198</v>
      </c>
      <c r="J20" s="9">
        <f t="shared" si="2"/>
        <v>62.95</v>
      </c>
      <c r="K20" s="10">
        <v>1</v>
      </c>
    </row>
    <row r="21" s="1" customFormat="true" ht="18" customHeight="true" spans="1:11">
      <c r="A21" s="5">
        <v>20</v>
      </c>
      <c r="B21" s="6" t="s">
        <v>44</v>
      </c>
      <c r="C21" s="6" t="s">
        <v>43</v>
      </c>
      <c r="D21" s="6" t="s">
        <v>35</v>
      </c>
      <c r="E21" s="5">
        <v>1</v>
      </c>
      <c r="F21" s="5">
        <v>55.66</v>
      </c>
      <c r="G21" s="9">
        <f t="shared" si="0"/>
        <v>22.264</v>
      </c>
      <c r="H21" s="9">
        <v>83.67</v>
      </c>
      <c r="I21" s="9">
        <f t="shared" si="1"/>
        <v>50.202</v>
      </c>
      <c r="J21" s="9">
        <f t="shared" si="2"/>
        <v>72.466</v>
      </c>
      <c r="K21" s="10">
        <v>1</v>
      </c>
    </row>
    <row r="22" s="1" customFormat="true" ht="18" customHeight="true" spans="1:11">
      <c r="A22" s="5">
        <v>21</v>
      </c>
      <c r="B22" s="6" t="s">
        <v>45</v>
      </c>
      <c r="C22" s="6" t="s">
        <v>43</v>
      </c>
      <c r="D22" s="6" t="s">
        <v>35</v>
      </c>
      <c r="E22" s="5">
        <v>1</v>
      </c>
      <c r="F22" s="5">
        <v>57.79</v>
      </c>
      <c r="G22" s="9">
        <f t="shared" si="0"/>
        <v>23.116</v>
      </c>
      <c r="H22" s="9">
        <v>73</v>
      </c>
      <c r="I22" s="9">
        <f t="shared" si="1"/>
        <v>43.8</v>
      </c>
      <c r="J22" s="9">
        <f t="shared" si="2"/>
        <v>66.916</v>
      </c>
      <c r="K22" s="10">
        <v>2</v>
      </c>
    </row>
    <row r="23" s="1" customFormat="true" ht="18" customHeight="true" spans="1:11">
      <c r="A23" s="5">
        <v>22</v>
      </c>
      <c r="B23" s="6" t="s">
        <v>46</v>
      </c>
      <c r="C23" s="6" t="s">
        <v>43</v>
      </c>
      <c r="D23" s="6" t="s">
        <v>35</v>
      </c>
      <c r="E23" s="5">
        <v>1</v>
      </c>
      <c r="F23" s="5">
        <v>35.33</v>
      </c>
      <c r="G23" s="9">
        <f t="shared" si="0"/>
        <v>14.132</v>
      </c>
      <c r="H23" s="9">
        <v>74.33</v>
      </c>
      <c r="I23" s="9">
        <f t="shared" si="1"/>
        <v>44.598</v>
      </c>
      <c r="J23" s="9">
        <f t="shared" si="2"/>
        <v>58.73</v>
      </c>
      <c r="K23" s="10">
        <v>3</v>
      </c>
    </row>
    <row r="24" s="1" customFormat="true" ht="18" customHeight="true" spans="1:11">
      <c r="A24" s="5">
        <v>23</v>
      </c>
      <c r="B24" s="6" t="s">
        <v>47</v>
      </c>
      <c r="C24" s="6" t="s">
        <v>48</v>
      </c>
      <c r="D24" s="6" t="s">
        <v>25</v>
      </c>
      <c r="E24" s="5">
        <v>1</v>
      </c>
      <c r="F24" s="5">
        <v>76.16</v>
      </c>
      <c r="G24" s="9">
        <f t="shared" si="0"/>
        <v>30.464</v>
      </c>
      <c r="H24" s="9">
        <v>87.33</v>
      </c>
      <c r="I24" s="9">
        <f t="shared" si="1"/>
        <v>52.398</v>
      </c>
      <c r="J24" s="9">
        <f t="shared" si="2"/>
        <v>82.862</v>
      </c>
      <c r="K24" s="10">
        <v>1</v>
      </c>
    </row>
    <row r="25" s="1" customFormat="true" ht="18" customHeight="true" spans="1:11">
      <c r="A25" s="5">
        <v>24</v>
      </c>
      <c r="B25" s="6" t="s">
        <v>49</v>
      </c>
      <c r="C25" s="6" t="s">
        <v>48</v>
      </c>
      <c r="D25" s="6" t="s">
        <v>25</v>
      </c>
      <c r="E25" s="5">
        <v>1</v>
      </c>
      <c r="F25" s="5">
        <v>78.12</v>
      </c>
      <c r="G25" s="9">
        <f t="shared" si="0"/>
        <v>31.248</v>
      </c>
      <c r="H25" s="9">
        <v>84.33</v>
      </c>
      <c r="I25" s="9">
        <f t="shared" si="1"/>
        <v>50.598</v>
      </c>
      <c r="J25" s="9">
        <f t="shared" si="2"/>
        <v>81.846</v>
      </c>
      <c r="K25" s="10">
        <v>2</v>
      </c>
    </row>
    <row r="26" s="1" customFormat="true" ht="18" customHeight="true" spans="1:11">
      <c r="A26" s="5">
        <v>25</v>
      </c>
      <c r="B26" s="6" t="s">
        <v>50</v>
      </c>
      <c r="C26" s="6" t="s">
        <v>48</v>
      </c>
      <c r="D26" s="6" t="s">
        <v>25</v>
      </c>
      <c r="E26" s="5">
        <v>1</v>
      </c>
      <c r="F26" s="5">
        <v>69.85</v>
      </c>
      <c r="G26" s="9">
        <f t="shared" si="0"/>
        <v>27.94</v>
      </c>
      <c r="H26" s="9">
        <v>0</v>
      </c>
      <c r="I26" s="9">
        <f t="shared" si="1"/>
        <v>0</v>
      </c>
      <c r="J26" s="9">
        <f t="shared" si="2"/>
        <v>27.94</v>
      </c>
      <c r="K26" s="10">
        <v>3</v>
      </c>
    </row>
    <row r="27" s="1" customFormat="true" ht="18" customHeight="true" spans="1:11">
      <c r="A27" s="5">
        <v>26</v>
      </c>
      <c r="B27" s="6" t="s">
        <v>51</v>
      </c>
      <c r="C27" s="6" t="s">
        <v>48</v>
      </c>
      <c r="D27" s="6" t="s">
        <v>27</v>
      </c>
      <c r="E27" s="5">
        <v>1</v>
      </c>
      <c r="F27" s="5">
        <v>70.41</v>
      </c>
      <c r="G27" s="9">
        <f t="shared" si="0"/>
        <v>28.164</v>
      </c>
      <c r="H27" s="9">
        <v>0</v>
      </c>
      <c r="I27" s="9">
        <f t="shared" si="1"/>
        <v>0</v>
      </c>
      <c r="J27" s="9">
        <f t="shared" si="2"/>
        <v>28.164</v>
      </c>
      <c r="K27" s="10">
        <v>1</v>
      </c>
    </row>
    <row r="28" s="1" customFormat="true" ht="18" customHeight="true" spans="1:11">
      <c r="A28" s="5">
        <v>27</v>
      </c>
      <c r="B28" s="6" t="s">
        <v>52</v>
      </c>
      <c r="C28" s="6" t="s">
        <v>48</v>
      </c>
      <c r="D28" s="6" t="s">
        <v>53</v>
      </c>
      <c r="E28" s="5">
        <v>1</v>
      </c>
      <c r="F28" s="5">
        <v>64.91</v>
      </c>
      <c r="G28" s="9">
        <f t="shared" si="0"/>
        <v>25.964</v>
      </c>
      <c r="H28" s="9">
        <v>63.67</v>
      </c>
      <c r="I28" s="9">
        <f t="shared" si="1"/>
        <v>38.202</v>
      </c>
      <c r="J28" s="9">
        <f t="shared" si="2"/>
        <v>64.166</v>
      </c>
      <c r="K28" s="10">
        <v>1</v>
      </c>
    </row>
    <row r="29" s="1" customFormat="true" ht="18" customHeight="true" spans="1:11">
      <c r="A29" s="5">
        <v>28</v>
      </c>
      <c r="B29" s="6" t="s">
        <v>54</v>
      </c>
      <c r="C29" s="6" t="s">
        <v>48</v>
      </c>
      <c r="D29" s="6" t="s">
        <v>55</v>
      </c>
      <c r="E29" s="5">
        <v>1</v>
      </c>
      <c r="F29" s="5">
        <v>47.03</v>
      </c>
      <c r="G29" s="9">
        <f t="shared" si="0"/>
        <v>18.812</v>
      </c>
      <c r="H29" s="9">
        <v>80</v>
      </c>
      <c r="I29" s="9">
        <f t="shared" si="1"/>
        <v>48</v>
      </c>
      <c r="J29" s="9">
        <f t="shared" si="2"/>
        <v>66.812</v>
      </c>
      <c r="K29" s="10">
        <v>1</v>
      </c>
    </row>
  </sheetData>
  <sortState ref="B24:K26">
    <sortCondition ref="J24:J26" descending="true"/>
  </sortState>
  <printOptions horizontalCentered="true"/>
  <pageMargins left="0.393055555555556" right="0.393055555555556" top="0.786805555555556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2020-10-12T11:33:00Z</dcterms:created>
  <cp:lastPrinted>2021-09-26T15:17:00Z</cp:lastPrinted>
  <dcterms:modified xsi:type="dcterms:W3CDTF">2021-09-25T18:07:00Z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