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7" r:id="rId1"/>
  </sheets>
  <definedNames>
    <definedName name="_xlnm._FilterDatabase" localSheetId="0" hidden="1">'1'!$A$1:$K$132</definedName>
    <definedName name="_xlnm.Print_Titles" localSheetId="0">'1'!$1:$1</definedName>
    <definedName name="查询" localSheetId="0">'1'!$B$1:$F$27</definedName>
    <definedName name="查询">#REF!</definedName>
  </definedNames>
  <calcPr calcId="144525"/>
</workbook>
</file>

<file path=xl/sharedStrings.xml><?xml version="1.0" encoding="utf-8"?>
<sst xmlns="http://schemas.openxmlformats.org/spreadsheetml/2006/main" count="404" uniqueCount="181">
  <si>
    <t>序号</t>
  </si>
  <si>
    <t>姓名</t>
  </si>
  <si>
    <t>单位</t>
  </si>
  <si>
    <t>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</si>
  <si>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</si>
  <si>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</si>
  <si>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</si>
  <si>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</si>
  <si>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</si>
  <si>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</si>
  <si>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</si>
  <si>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郝煜鑫</t>
  </si>
  <si>
    <t>开原市职业技术教育中心</t>
  </si>
  <si>
    <t>舞蹈教师</t>
  </si>
  <si>
    <t>王    蒙</t>
  </si>
  <si>
    <t>开原市育才小学</t>
  </si>
  <si>
    <t>音乐教师</t>
  </si>
  <si>
    <t>张岑西</t>
  </si>
  <si>
    <t>张    晨</t>
  </si>
  <si>
    <t>王天奇</t>
  </si>
  <si>
    <t>开原市新华路小学</t>
  </si>
  <si>
    <t>音乐教师（一）</t>
  </si>
  <si>
    <t>魏雨薇</t>
  </si>
  <si>
    <t>音乐教师（二）</t>
  </si>
  <si>
    <t>彭    旭</t>
  </si>
  <si>
    <t>刘    畅</t>
  </si>
  <si>
    <t>开原市铁西小学</t>
  </si>
  <si>
    <t>于靖杭</t>
  </si>
  <si>
    <t>开原市实验小学</t>
  </si>
  <si>
    <t>王欣雨</t>
  </si>
  <si>
    <t>国    辉</t>
  </si>
  <si>
    <t>王丝尧</t>
  </si>
  <si>
    <t>李伟鸣</t>
  </si>
  <si>
    <t>曹琳婉</t>
  </si>
  <si>
    <t>开原市民主小学</t>
  </si>
  <si>
    <t>吕    佳</t>
  </si>
  <si>
    <t>安    琪</t>
  </si>
  <si>
    <t>开原市李家台镇中学（初中部）</t>
  </si>
  <si>
    <t>李    昊</t>
  </si>
  <si>
    <t>开原市红旗小学</t>
  </si>
  <si>
    <t>张    曦</t>
  </si>
  <si>
    <t>杨天赐</t>
  </si>
  <si>
    <t>英语教师</t>
  </si>
  <si>
    <t>李翠莉</t>
  </si>
  <si>
    <t>高晓涵</t>
  </si>
  <si>
    <t>王建钧</t>
  </si>
  <si>
    <t>开原市民主教育集团里仁学校（小学部）</t>
  </si>
  <si>
    <t>田馨阳</t>
  </si>
  <si>
    <t>刘    宇</t>
  </si>
  <si>
    <t>韩    冬</t>
  </si>
  <si>
    <t>开原市莲花本山中学</t>
  </si>
  <si>
    <t>王思琦</t>
  </si>
  <si>
    <t>朱殿秋</t>
  </si>
  <si>
    <t>闫宏艳</t>
  </si>
  <si>
    <t>梅笑笑</t>
  </si>
  <si>
    <t>梁    楠</t>
  </si>
  <si>
    <t>文艺峰</t>
  </si>
  <si>
    <t>语文教师</t>
  </si>
  <si>
    <t>彭程程</t>
  </si>
  <si>
    <t>郑美杰</t>
  </si>
  <si>
    <t>丛    荧</t>
  </si>
  <si>
    <t>崔子健</t>
  </si>
  <si>
    <t>何美玲</t>
  </si>
  <si>
    <t>谢天婷</t>
  </si>
  <si>
    <t>李心悦</t>
  </si>
  <si>
    <t>宋诗慧</t>
  </si>
  <si>
    <t>强    博</t>
  </si>
  <si>
    <t>关皓月</t>
  </si>
  <si>
    <t>张阿妮</t>
  </si>
  <si>
    <t>敦    飞</t>
  </si>
  <si>
    <t>宋婷婷</t>
  </si>
  <si>
    <t>王    琪</t>
  </si>
  <si>
    <t>娄    月</t>
  </si>
  <si>
    <t>开原市林丰满族乡中学</t>
  </si>
  <si>
    <t>井思达</t>
  </si>
  <si>
    <t>肖萌萌</t>
  </si>
  <si>
    <t>开原市林丰满族乡中心小学</t>
  </si>
  <si>
    <t>张    泽</t>
  </si>
  <si>
    <t>王琳玥</t>
  </si>
  <si>
    <t>辛亚南</t>
  </si>
  <si>
    <t>开原市莲花镇中心小学</t>
  </si>
  <si>
    <t>胡英男</t>
  </si>
  <si>
    <t>崔    禹</t>
  </si>
  <si>
    <t>孙加新</t>
  </si>
  <si>
    <t>开原市黄旗寨中心小学</t>
  </si>
  <si>
    <t>郭金秋</t>
  </si>
  <si>
    <t>陈诗嘉</t>
  </si>
  <si>
    <t>赵美娟</t>
  </si>
  <si>
    <t>电气运行与控制实习指导教师</t>
  </si>
  <si>
    <t>吴冰冰</t>
  </si>
  <si>
    <t>开原市民主教育集团里仁学校（初中部）</t>
  </si>
  <si>
    <t>物理教师</t>
  </si>
  <si>
    <t>张    典</t>
  </si>
  <si>
    <t>苑钰晨</t>
  </si>
  <si>
    <t>高    雅</t>
  </si>
  <si>
    <t>开原市高级中学</t>
  </si>
  <si>
    <t>孙    驰</t>
  </si>
  <si>
    <t>王周洋</t>
  </si>
  <si>
    <t>黄楠楠</t>
  </si>
  <si>
    <t>开原市第四中学（高中部）</t>
  </si>
  <si>
    <t>巩莹莹</t>
  </si>
  <si>
    <t>迟    雪</t>
  </si>
  <si>
    <t>化学教师</t>
  </si>
  <si>
    <t>闫美玲</t>
  </si>
  <si>
    <t>邬佳玉</t>
  </si>
  <si>
    <t>秦    冰</t>
  </si>
  <si>
    <t>李梓鑫</t>
  </si>
  <si>
    <t>杨    阔</t>
  </si>
  <si>
    <t>朱    颖</t>
  </si>
  <si>
    <t>庄丽梅</t>
  </si>
  <si>
    <t>张    剑</t>
  </si>
  <si>
    <t>数学教师</t>
  </si>
  <si>
    <t>关    月</t>
  </si>
  <si>
    <t>王思盟</t>
  </si>
  <si>
    <t>刘长虹</t>
  </si>
  <si>
    <t>开原市第二高级中学</t>
  </si>
  <si>
    <t>王鹤颖</t>
  </si>
  <si>
    <t>学前教育教师</t>
  </si>
  <si>
    <t>龚金环</t>
  </si>
  <si>
    <t>苏云云</t>
  </si>
  <si>
    <t>宋    丹</t>
  </si>
  <si>
    <t>开原市李台镇中心小学</t>
  </si>
  <si>
    <t>满雪瀛</t>
  </si>
  <si>
    <t>艾    静</t>
  </si>
  <si>
    <t>陈小哲</t>
  </si>
  <si>
    <t>道德与法治教师</t>
  </si>
  <si>
    <t>易    丽</t>
  </si>
  <si>
    <t>焦丽丽</t>
  </si>
  <si>
    <t>心理健康教师</t>
  </si>
  <si>
    <t>秦亦彤</t>
  </si>
  <si>
    <t>刘丽娟</t>
  </si>
  <si>
    <t>孙雪婷</t>
  </si>
  <si>
    <t>思想政治教师</t>
  </si>
  <si>
    <t>蔺丽蕊</t>
  </si>
  <si>
    <t>体育教师</t>
  </si>
  <si>
    <t>周星彤</t>
  </si>
  <si>
    <t>刘子聪</t>
  </si>
  <si>
    <t>刘    慧</t>
  </si>
  <si>
    <t>体育教师（一）</t>
  </si>
  <si>
    <t>丁    营</t>
  </si>
  <si>
    <t>体育教师（二）</t>
  </si>
  <si>
    <t>关    鹏</t>
  </si>
  <si>
    <t>尚晓波</t>
  </si>
  <si>
    <t>董    超</t>
  </si>
  <si>
    <t>王冬梅</t>
  </si>
  <si>
    <t>郝崇旭</t>
  </si>
  <si>
    <t>柏克寒</t>
  </si>
  <si>
    <t>张宝辉</t>
  </si>
  <si>
    <t>张    贺</t>
  </si>
  <si>
    <t>张    宇</t>
  </si>
  <si>
    <t>于永波</t>
  </si>
  <si>
    <t>邬诗航</t>
  </si>
  <si>
    <t>王    晴</t>
  </si>
  <si>
    <t>宋祉欧</t>
  </si>
  <si>
    <t>杨    哲</t>
  </si>
  <si>
    <t>肖焱及</t>
  </si>
  <si>
    <t>文    涛</t>
  </si>
  <si>
    <t>肖科屹</t>
  </si>
  <si>
    <t>开原市马家寨镇学校（小学部）</t>
  </si>
  <si>
    <t>郑子奇</t>
  </si>
  <si>
    <t>刘    铭</t>
  </si>
  <si>
    <t>綦佳莹</t>
  </si>
  <si>
    <t>解伟豪</t>
  </si>
  <si>
    <t>伊广括</t>
  </si>
  <si>
    <t>李雪菲</t>
  </si>
  <si>
    <t>美术教师</t>
  </si>
  <si>
    <t>吴俊霏</t>
  </si>
  <si>
    <t>张佩瑶</t>
  </si>
  <si>
    <t>刘    羚</t>
  </si>
  <si>
    <t>周营营</t>
  </si>
  <si>
    <t>谢    思</t>
  </si>
  <si>
    <t>赵    丹</t>
  </si>
  <si>
    <t>宋紫嫣</t>
  </si>
  <si>
    <t>丁    瑞</t>
  </si>
  <si>
    <t>温    馨</t>
  </si>
  <si>
    <t>王泓欣</t>
  </si>
  <si>
    <t>高    幸</t>
  </si>
  <si>
    <t>姜和平</t>
  </si>
  <si>
    <t>开原市八宝镇古城堡学校（初中部）</t>
  </si>
  <si>
    <t>米    佳</t>
  </si>
  <si>
    <t>韩    钰</t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</si>
</sst>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20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23" fillId="33" borderId="9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42" fontId="3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9" borderId="4" applyNumberFormat="false" applyFont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26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15" fillId="14" borderId="7" applyNumberFormat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3" fillId="0" borderId="0" applyFont="false" applyFill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4" fontId="3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/>
    </xf>
    <xf numFmtId="0" fontId="3" fillId="2" borderId="1" xfId="0" applyNumberFormat="true" applyFont="true" applyFill="true" applyBorder="true" applyAlignment="true">
      <alignment horizontal="left" vertical="center" wrapText="true"/>
    </xf>
    <xf numFmtId="49" fontId="3" fillId="2" borderId="1" xfId="0" applyNumberFormat="true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left" vertical="center" wrapText="true"/>
    </xf>
    <xf numFmtId="49" fontId="4" fillId="0" borderId="1" xfId="0" applyNumberFormat="true" applyFont="true" applyBorder="true" applyAlignment="true">
      <alignment horizontal="left" vertical="center"/>
    </xf>
    <xf numFmtId="0" fontId="4" fillId="0" borderId="1" xfId="0" applyNumberFormat="true" applyFont="true" applyBorder="true" applyAlignment="true">
      <alignment horizontal="left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left" vertical="center"/>
    </xf>
    <xf numFmtId="0" fontId="4" fillId="0" borderId="1" xfId="0" applyFont="true" applyFill="true" applyBorder="true" applyAlignment="true">
      <alignment horizontal="left" vertical="center"/>
    </xf>
    <xf numFmtId="176" fontId="4" fillId="0" borderId="1" xfId="0" applyNumberFormat="true" applyFont="true" applyBorder="true" applyAlignment="true">
      <alignment horizontal="left" vertical="center"/>
    </xf>
    <xf numFmtId="177" fontId="4" fillId="0" borderId="1" xfId="0" applyNumberFormat="true" applyFont="true" applyFill="true" applyBorder="true" applyAlignment="true">
      <alignment horizontal="left" vertical="center"/>
    </xf>
    <xf numFmtId="177" fontId="4" fillId="0" borderId="1" xfId="0" applyNumberFormat="true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2"/>
  <sheetViews>
    <sheetView tabSelected="1" workbookViewId="0">
      <pane ySplit="1" topLeftCell="A2" activePane="bottomLeft" state="frozen"/>
      <selection/>
      <selection pane="bottomLeft" activeCell="Q10" sqref="Q10"/>
    </sheetView>
  </sheetViews>
  <sheetFormatPr defaultColWidth="9" defaultRowHeight="18.95" customHeight="true"/>
  <cols>
    <col min="1" max="1" width="7" style="2" customWidth="true"/>
    <col min="2" max="2" width="8.57142857142857" style="2" customWidth="true"/>
    <col min="3" max="3" width="41.7142857142857" style="2" customWidth="true"/>
    <col min="4" max="4" width="17.7142857142857" style="2" customWidth="true"/>
    <col min="5" max="9" width="10.7142857142857" style="2" customWidth="true"/>
    <col min="10" max="11" width="9.21904761904762" style="2" customWidth="true"/>
    <col min="12" max="16368" width="9.14285714285714" style="2"/>
    <col min="16369" max="16384" width="9" style="2"/>
  </cols>
  <sheetData>
    <row r="1" s="1" customFormat="true" customHeight="true" spans="1:1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</row>
    <row r="2" customHeight="true" spans="1:11">
      <c r="A2" s="5">
        <v>1</v>
      </c>
      <c r="B2" s="6" t="s">
        <v>11</v>
      </c>
      <c r="C2" s="6" t="s">
        <v>12</v>
      </c>
      <c r="D2" s="6" t="s">
        <v>13</v>
      </c>
      <c r="E2" s="5">
        <v>1</v>
      </c>
      <c r="F2" s="5">
        <v>64.56</v>
      </c>
      <c r="G2" s="11">
        <f>F2*0.4</f>
        <v>25.824</v>
      </c>
      <c r="H2" s="12">
        <v>85.67</v>
      </c>
      <c r="I2" s="11">
        <f>H2*0.6</f>
        <v>51.402</v>
      </c>
      <c r="J2" s="11">
        <f>G2+I2</f>
        <v>77.226</v>
      </c>
      <c r="K2" s="14">
        <v>1</v>
      </c>
    </row>
    <row r="3" customHeight="true" spans="1:11">
      <c r="A3" s="5">
        <v>2</v>
      </c>
      <c r="B3" s="6" t="s">
        <v>14</v>
      </c>
      <c r="C3" s="6" t="s">
        <v>15</v>
      </c>
      <c r="D3" s="6" t="s">
        <v>16</v>
      </c>
      <c r="E3" s="5">
        <v>1</v>
      </c>
      <c r="F3" s="5">
        <v>59.25</v>
      </c>
      <c r="G3" s="11">
        <f>F3*0.4</f>
        <v>23.7</v>
      </c>
      <c r="H3" s="11">
        <v>84.5</v>
      </c>
      <c r="I3" s="11">
        <f>H3*0.6</f>
        <v>50.7</v>
      </c>
      <c r="J3" s="11">
        <f>G3+I3</f>
        <v>74.4</v>
      </c>
      <c r="K3" s="14">
        <v>1</v>
      </c>
    </row>
    <row r="4" customHeight="true" spans="1:11">
      <c r="A4" s="5">
        <v>3</v>
      </c>
      <c r="B4" s="6" t="s">
        <v>17</v>
      </c>
      <c r="C4" s="6" t="s">
        <v>15</v>
      </c>
      <c r="D4" s="6" t="s">
        <v>16</v>
      </c>
      <c r="E4" s="5">
        <v>1</v>
      </c>
      <c r="F4" s="5">
        <v>60.62</v>
      </c>
      <c r="G4" s="11">
        <f t="shared" ref="G4:G19" si="0">F4*0.4</f>
        <v>24.248</v>
      </c>
      <c r="H4" s="12">
        <v>77.67</v>
      </c>
      <c r="I4" s="11">
        <f t="shared" ref="I4:I13" si="1">H4*0.6</f>
        <v>46.602</v>
      </c>
      <c r="J4" s="11">
        <f t="shared" ref="J4:J19" si="2">G4+I4</f>
        <v>70.85</v>
      </c>
      <c r="K4" s="14">
        <v>2</v>
      </c>
    </row>
    <row r="5" customHeight="true" spans="1:11">
      <c r="A5" s="5">
        <v>4</v>
      </c>
      <c r="B5" s="7" t="s">
        <v>18</v>
      </c>
      <c r="C5" s="7" t="s">
        <v>15</v>
      </c>
      <c r="D5" s="7" t="s">
        <v>16</v>
      </c>
      <c r="E5" s="5">
        <v>1</v>
      </c>
      <c r="F5" s="5">
        <v>49.88</v>
      </c>
      <c r="G5" s="11">
        <f t="shared" si="0"/>
        <v>19.952</v>
      </c>
      <c r="H5" s="12">
        <v>81.17</v>
      </c>
      <c r="I5" s="11">
        <f t="shared" si="1"/>
        <v>48.702</v>
      </c>
      <c r="J5" s="11">
        <f t="shared" si="2"/>
        <v>68.654</v>
      </c>
      <c r="K5" s="14">
        <v>3</v>
      </c>
    </row>
    <row r="6" customHeight="true" spans="1:11">
      <c r="A6" s="5">
        <v>5</v>
      </c>
      <c r="B6" s="6" t="s">
        <v>19</v>
      </c>
      <c r="C6" s="6" t="s">
        <v>20</v>
      </c>
      <c r="D6" s="6" t="s">
        <v>21</v>
      </c>
      <c r="E6" s="5">
        <v>1</v>
      </c>
      <c r="F6" s="5">
        <v>66.08</v>
      </c>
      <c r="G6" s="11">
        <f t="shared" si="0"/>
        <v>26.432</v>
      </c>
      <c r="H6" s="11">
        <v>79</v>
      </c>
      <c r="I6" s="11">
        <f t="shared" si="1"/>
        <v>47.4</v>
      </c>
      <c r="J6" s="11">
        <f t="shared" si="2"/>
        <v>73.832</v>
      </c>
      <c r="K6" s="14">
        <v>1</v>
      </c>
    </row>
    <row r="7" customHeight="true" spans="1:11">
      <c r="A7" s="5">
        <v>6</v>
      </c>
      <c r="B7" s="7" t="s">
        <v>22</v>
      </c>
      <c r="C7" s="7" t="s">
        <v>20</v>
      </c>
      <c r="D7" s="7" t="s">
        <v>23</v>
      </c>
      <c r="E7" s="5">
        <v>1</v>
      </c>
      <c r="F7" s="5">
        <v>64.08</v>
      </c>
      <c r="G7" s="11">
        <f t="shared" si="0"/>
        <v>25.632</v>
      </c>
      <c r="H7" s="11">
        <v>85</v>
      </c>
      <c r="I7" s="11">
        <f t="shared" si="1"/>
        <v>51</v>
      </c>
      <c r="J7" s="11">
        <f t="shared" si="2"/>
        <v>76.632</v>
      </c>
      <c r="K7" s="14">
        <v>1</v>
      </c>
    </row>
    <row r="8" customHeight="true" spans="1:11">
      <c r="A8" s="5">
        <v>7</v>
      </c>
      <c r="B8" s="7" t="s">
        <v>24</v>
      </c>
      <c r="C8" s="7" t="s">
        <v>20</v>
      </c>
      <c r="D8" s="7" t="s">
        <v>23</v>
      </c>
      <c r="E8" s="5">
        <v>1</v>
      </c>
      <c r="F8" s="5">
        <v>61.25</v>
      </c>
      <c r="G8" s="11">
        <f t="shared" si="0"/>
        <v>24.5</v>
      </c>
      <c r="H8" s="12">
        <v>80.33</v>
      </c>
      <c r="I8" s="11">
        <f t="shared" si="1"/>
        <v>48.198</v>
      </c>
      <c r="J8" s="11">
        <f t="shared" si="2"/>
        <v>72.698</v>
      </c>
      <c r="K8" s="14">
        <v>2</v>
      </c>
    </row>
    <row r="9" customHeight="true" spans="1:11">
      <c r="A9" s="5">
        <v>8</v>
      </c>
      <c r="B9" s="7" t="s">
        <v>25</v>
      </c>
      <c r="C9" s="7" t="s">
        <v>26</v>
      </c>
      <c r="D9" s="7" t="s">
        <v>16</v>
      </c>
      <c r="E9" s="5">
        <v>1</v>
      </c>
      <c r="F9" s="5">
        <v>73.82</v>
      </c>
      <c r="G9" s="11">
        <f t="shared" si="0"/>
        <v>29.528</v>
      </c>
      <c r="H9" s="12">
        <v>81.33</v>
      </c>
      <c r="I9" s="11">
        <f t="shared" si="1"/>
        <v>48.798</v>
      </c>
      <c r="J9" s="11">
        <f t="shared" si="2"/>
        <v>78.326</v>
      </c>
      <c r="K9" s="14">
        <v>1</v>
      </c>
    </row>
    <row r="10" customHeight="true" spans="1:11">
      <c r="A10" s="5">
        <v>9</v>
      </c>
      <c r="B10" s="7" t="s">
        <v>27</v>
      </c>
      <c r="C10" s="7" t="s">
        <v>28</v>
      </c>
      <c r="D10" s="7" t="s">
        <v>16</v>
      </c>
      <c r="E10" s="7">
        <v>2</v>
      </c>
      <c r="F10" s="5">
        <v>67.71</v>
      </c>
      <c r="G10" s="11">
        <f t="shared" si="0"/>
        <v>27.084</v>
      </c>
      <c r="H10" s="11">
        <v>84.5</v>
      </c>
      <c r="I10" s="11">
        <f t="shared" si="1"/>
        <v>50.7</v>
      </c>
      <c r="J10" s="11">
        <f t="shared" si="2"/>
        <v>77.784</v>
      </c>
      <c r="K10" s="14">
        <v>1</v>
      </c>
    </row>
    <row r="11" customHeight="true" spans="1:11">
      <c r="A11" s="5">
        <v>10</v>
      </c>
      <c r="B11" s="7" t="s">
        <v>29</v>
      </c>
      <c r="C11" s="7" t="s">
        <v>28</v>
      </c>
      <c r="D11" s="7" t="s">
        <v>16</v>
      </c>
      <c r="E11" s="7">
        <v>2</v>
      </c>
      <c r="F11" s="5">
        <v>65.04</v>
      </c>
      <c r="G11" s="11">
        <f t="shared" si="0"/>
        <v>26.016</v>
      </c>
      <c r="H11" s="12">
        <v>81.67</v>
      </c>
      <c r="I11" s="11">
        <f t="shared" si="1"/>
        <v>49.002</v>
      </c>
      <c r="J11" s="11">
        <f t="shared" si="2"/>
        <v>75.018</v>
      </c>
      <c r="K11" s="14">
        <v>2</v>
      </c>
    </row>
    <row r="12" customHeight="true" spans="1:11">
      <c r="A12" s="5">
        <v>11</v>
      </c>
      <c r="B12" s="7" t="s">
        <v>30</v>
      </c>
      <c r="C12" s="7" t="s">
        <v>28</v>
      </c>
      <c r="D12" s="7" t="s">
        <v>16</v>
      </c>
      <c r="E12" s="7">
        <v>2</v>
      </c>
      <c r="F12" s="5">
        <v>62.63</v>
      </c>
      <c r="G12" s="11">
        <f t="shared" si="0"/>
        <v>25.052</v>
      </c>
      <c r="H12" s="12">
        <v>78.83</v>
      </c>
      <c r="I12" s="11">
        <f t="shared" si="1"/>
        <v>47.298</v>
      </c>
      <c r="J12" s="11">
        <f t="shared" si="2"/>
        <v>72.35</v>
      </c>
      <c r="K12" s="14">
        <v>3</v>
      </c>
    </row>
    <row r="13" customHeight="true" spans="1:11">
      <c r="A13" s="5">
        <v>12</v>
      </c>
      <c r="B13" s="7" t="s">
        <v>31</v>
      </c>
      <c r="C13" s="7" t="s">
        <v>28</v>
      </c>
      <c r="D13" s="7" t="s">
        <v>16</v>
      </c>
      <c r="E13" s="7">
        <v>2</v>
      </c>
      <c r="F13" s="5">
        <v>53.98</v>
      </c>
      <c r="G13" s="11">
        <f t="shared" si="0"/>
        <v>21.592</v>
      </c>
      <c r="H13" s="11">
        <v>80</v>
      </c>
      <c r="I13" s="11">
        <f t="shared" si="1"/>
        <v>48</v>
      </c>
      <c r="J13" s="11">
        <f t="shared" si="2"/>
        <v>69.592</v>
      </c>
      <c r="K13" s="14">
        <v>4</v>
      </c>
    </row>
    <row r="14" customHeight="true" spans="1:11">
      <c r="A14" s="5">
        <v>13</v>
      </c>
      <c r="B14" s="7" t="s">
        <v>32</v>
      </c>
      <c r="C14" s="7" t="s">
        <v>28</v>
      </c>
      <c r="D14" s="7" t="s">
        <v>16</v>
      </c>
      <c r="E14" s="7">
        <v>2</v>
      </c>
      <c r="F14" s="5">
        <v>53.82</v>
      </c>
      <c r="G14" s="11">
        <f t="shared" si="0"/>
        <v>21.528</v>
      </c>
      <c r="H14" s="12">
        <v>0</v>
      </c>
      <c r="I14" s="11">
        <v>0</v>
      </c>
      <c r="J14" s="11">
        <f t="shared" si="2"/>
        <v>21.528</v>
      </c>
      <c r="K14" s="14">
        <v>5</v>
      </c>
    </row>
    <row r="15" customHeight="true" spans="1:11">
      <c r="A15" s="5">
        <v>14</v>
      </c>
      <c r="B15" s="7" t="s">
        <v>33</v>
      </c>
      <c r="C15" s="7" t="s">
        <v>34</v>
      </c>
      <c r="D15" s="7" t="s">
        <v>16</v>
      </c>
      <c r="E15" s="5">
        <v>1</v>
      </c>
      <c r="F15" s="5">
        <v>38.78</v>
      </c>
      <c r="G15" s="11">
        <f t="shared" si="0"/>
        <v>15.512</v>
      </c>
      <c r="H15" s="12">
        <v>87.83</v>
      </c>
      <c r="I15" s="11">
        <f t="shared" ref="I15:I19" si="3">H15*0.6</f>
        <v>52.698</v>
      </c>
      <c r="J15" s="11">
        <f t="shared" si="2"/>
        <v>68.21</v>
      </c>
      <c r="K15" s="14">
        <v>1</v>
      </c>
    </row>
    <row r="16" customHeight="true" spans="1:11">
      <c r="A16" s="5">
        <v>15</v>
      </c>
      <c r="B16" s="7" t="s">
        <v>35</v>
      </c>
      <c r="C16" s="7" t="s">
        <v>34</v>
      </c>
      <c r="D16" s="7" t="s">
        <v>16</v>
      </c>
      <c r="E16" s="5">
        <v>1</v>
      </c>
      <c r="F16" s="5">
        <v>37.18</v>
      </c>
      <c r="G16" s="11">
        <f t="shared" si="0"/>
        <v>14.872</v>
      </c>
      <c r="H16" s="12">
        <v>81.33</v>
      </c>
      <c r="I16" s="11">
        <f t="shared" si="3"/>
        <v>48.798</v>
      </c>
      <c r="J16" s="11">
        <f t="shared" si="2"/>
        <v>63.67</v>
      </c>
      <c r="K16" s="14">
        <v>2</v>
      </c>
    </row>
    <row r="17" customHeight="true" spans="1:11">
      <c r="A17" s="5">
        <v>16</v>
      </c>
      <c r="B17" s="7" t="s">
        <v>36</v>
      </c>
      <c r="C17" s="7" t="s">
        <v>37</v>
      </c>
      <c r="D17" s="7" t="s">
        <v>16</v>
      </c>
      <c r="E17" s="5">
        <v>1</v>
      </c>
      <c r="F17" s="5">
        <v>63.73</v>
      </c>
      <c r="G17" s="11">
        <f t="shared" si="0"/>
        <v>25.492</v>
      </c>
      <c r="H17" s="12">
        <v>82.67</v>
      </c>
      <c r="I17" s="11">
        <f t="shared" si="3"/>
        <v>49.602</v>
      </c>
      <c r="J17" s="11">
        <f t="shared" si="2"/>
        <v>75.094</v>
      </c>
      <c r="K17" s="14">
        <v>1</v>
      </c>
    </row>
    <row r="18" customHeight="true" spans="1:11">
      <c r="A18" s="5">
        <v>17</v>
      </c>
      <c r="B18" s="7" t="s">
        <v>38</v>
      </c>
      <c r="C18" s="7" t="s">
        <v>39</v>
      </c>
      <c r="D18" s="7" t="s">
        <v>16</v>
      </c>
      <c r="E18" s="5">
        <v>1</v>
      </c>
      <c r="F18" s="5">
        <v>64.41</v>
      </c>
      <c r="G18" s="11">
        <f t="shared" si="0"/>
        <v>25.764</v>
      </c>
      <c r="H18" s="12">
        <v>79.67</v>
      </c>
      <c r="I18" s="11">
        <f t="shared" si="3"/>
        <v>47.802</v>
      </c>
      <c r="J18" s="11">
        <f t="shared" si="2"/>
        <v>73.566</v>
      </c>
      <c r="K18" s="14">
        <v>1</v>
      </c>
    </row>
    <row r="19" customHeight="true" spans="1:11">
      <c r="A19" s="5">
        <v>18</v>
      </c>
      <c r="B19" s="7" t="s">
        <v>40</v>
      </c>
      <c r="C19" s="7" t="s">
        <v>39</v>
      </c>
      <c r="D19" s="7" t="s">
        <v>16</v>
      </c>
      <c r="E19" s="5">
        <v>1</v>
      </c>
      <c r="F19" s="5">
        <v>57.11</v>
      </c>
      <c r="G19" s="11">
        <f t="shared" si="0"/>
        <v>22.844</v>
      </c>
      <c r="H19" s="12">
        <v>78.83</v>
      </c>
      <c r="I19" s="11">
        <f t="shared" si="3"/>
        <v>47.298</v>
      </c>
      <c r="J19" s="11">
        <f t="shared" si="2"/>
        <v>70.142</v>
      </c>
      <c r="K19" s="14">
        <v>2</v>
      </c>
    </row>
    <row r="20" customHeight="true" spans="1:11">
      <c r="A20" s="5">
        <v>19</v>
      </c>
      <c r="B20" s="6" t="s">
        <v>41</v>
      </c>
      <c r="C20" s="6" t="s">
        <v>15</v>
      </c>
      <c r="D20" s="6" t="s">
        <v>42</v>
      </c>
      <c r="E20" s="5">
        <v>1</v>
      </c>
      <c r="F20" s="5">
        <v>86.43</v>
      </c>
      <c r="G20" s="11">
        <f t="shared" ref="G20:G31" si="4">F20*0.4</f>
        <v>34.572</v>
      </c>
      <c r="H20" s="11">
        <v>84</v>
      </c>
      <c r="I20" s="11">
        <f t="shared" ref="I20:I31" si="5">H20*0.6</f>
        <v>50.4</v>
      </c>
      <c r="J20" s="11">
        <f t="shared" ref="J20:J31" si="6">G20+I20</f>
        <v>84.972</v>
      </c>
      <c r="K20" s="14">
        <v>1</v>
      </c>
    </row>
    <row r="21" customHeight="true" spans="1:11">
      <c r="A21" s="5">
        <v>20</v>
      </c>
      <c r="B21" s="6" t="s">
        <v>43</v>
      </c>
      <c r="C21" s="6" t="s">
        <v>15</v>
      </c>
      <c r="D21" s="6" t="s">
        <v>42</v>
      </c>
      <c r="E21" s="5">
        <v>1</v>
      </c>
      <c r="F21" s="5">
        <v>80.14</v>
      </c>
      <c r="G21" s="11">
        <f t="shared" si="4"/>
        <v>32.056</v>
      </c>
      <c r="H21" s="11">
        <v>87</v>
      </c>
      <c r="I21" s="11">
        <f t="shared" si="5"/>
        <v>52.2</v>
      </c>
      <c r="J21" s="11">
        <f t="shared" si="6"/>
        <v>84.256</v>
      </c>
      <c r="K21" s="14">
        <v>2</v>
      </c>
    </row>
    <row r="22" customHeight="true" spans="1:11">
      <c r="A22" s="5">
        <v>21</v>
      </c>
      <c r="B22" s="6" t="s">
        <v>44</v>
      </c>
      <c r="C22" s="6" t="s">
        <v>15</v>
      </c>
      <c r="D22" s="6" t="s">
        <v>42</v>
      </c>
      <c r="E22" s="5">
        <v>1</v>
      </c>
      <c r="F22" s="5">
        <v>78.6</v>
      </c>
      <c r="G22" s="11">
        <f t="shared" si="4"/>
        <v>31.44</v>
      </c>
      <c r="H22" s="11">
        <v>82</v>
      </c>
      <c r="I22" s="11">
        <f t="shared" si="5"/>
        <v>49.2</v>
      </c>
      <c r="J22" s="11">
        <f t="shared" si="6"/>
        <v>80.64</v>
      </c>
      <c r="K22" s="14">
        <v>3</v>
      </c>
    </row>
    <row r="23" customHeight="true" spans="1:11">
      <c r="A23" s="5">
        <v>22</v>
      </c>
      <c r="B23" s="7" t="s">
        <v>45</v>
      </c>
      <c r="C23" s="7" t="s">
        <v>46</v>
      </c>
      <c r="D23" s="7" t="s">
        <v>42</v>
      </c>
      <c r="E23" s="5">
        <v>1</v>
      </c>
      <c r="F23" s="5">
        <v>80.46</v>
      </c>
      <c r="G23" s="11">
        <f t="shared" si="4"/>
        <v>32.184</v>
      </c>
      <c r="H23" s="12">
        <v>91.67</v>
      </c>
      <c r="I23" s="11">
        <f t="shared" si="5"/>
        <v>55.002</v>
      </c>
      <c r="J23" s="11">
        <f t="shared" si="6"/>
        <v>87.186</v>
      </c>
      <c r="K23" s="14">
        <v>1</v>
      </c>
    </row>
    <row r="24" customHeight="true" spans="1:11">
      <c r="A24" s="5">
        <v>23</v>
      </c>
      <c r="B24" s="7" t="s">
        <v>47</v>
      </c>
      <c r="C24" s="7" t="s">
        <v>46</v>
      </c>
      <c r="D24" s="7" t="s">
        <v>42</v>
      </c>
      <c r="E24" s="5">
        <v>1</v>
      </c>
      <c r="F24" s="5">
        <v>82.41</v>
      </c>
      <c r="G24" s="11">
        <f t="shared" si="4"/>
        <v>32.964</v>
      </c>
      <c r="H24" s="12">
        <v>81.33</v>
      </c>
      <c r="I24" s="11">
        <f t="shared" si="5"/>
        <v>48.798</v>
      </c>
      <c r="J24" s="11">
        <f t="shared" si="6"/>
        <v>81.762</v>
      </c>
      <c r="K24" s="14">
        <v>2</v>
      </c>
    </row>
    <row r="25" customHeight="true" spans="1:11">
      <c r="A25" s="5">
        <v>24</v>
      </c>
      <c r="B25" s="7" t="s">
        <v>48</v>
      </c>
      <c r="C25" s="7" t="s">
        <v>46</v>
      </c>
      <c r="D25" s="7" t="s">
        <v>42</v>
      </c>
      <c r="E25" s="5">
        <v>1</v>
      </c>
      <c r="F25" s="5">
        <v>85.42</v>
      </c>
      <c r="G25" s="11">
        <f t="shared" si="4"/>
        <v>34.168</v>
      </c>
      <c r="H25" s="11">
        <v>79</v>
      </c>
      <c r="I25" s="11">
        <f t="shared" si="5"/>
        <v>47.4</v>
      </c>
      <c r="J25" s="11">
        <f t="shared" si="6"/>
        <v>81.568</v>
      </c>
      <c r="K25" s="14">
        <v>3</v>
      </c>
    </row>
    <row r="26" customHeight="true" spans="1:11">
      <c r="A26" s="5">
        <v>25</v>
      </c>
      <c r="B26" s="7" t="s">
        <v>49</v>
      </c>
      <c r="C26" s="7" t="s">
        <v>50</v>
      </c>
      <c r="D26" s="7" t="s">
        <v>42</v>
      </c>
      <c r="E26" s="5">
        <v>1</v>
      </c>
      <c r="F26" s="5">
        <v>82.61</v>
      </c>
      <c r="G26" s="11">
        <f t="shared" si="4"/>
        <v>33.044</v>
      </c>
      <c r="H26" s="12">
        <v>84.33</v>
      </c>
      <c r="I26" s="11">
        <f t="shared" si="5"/>
        <v>50.598</v>
      </c>
      <c r="J26" s="11">
        <f t="shared" si="6"/>
        <v>83.642</v>
      </c>
      <c r="K26" s="14">
        <v>1</v>
      </c>
    </row>
    <row r="27" customHeight="true" spans="1:11">
      <c r="A27" s="5">
        <v>26</v>
      </c>
      <c r="B27" s="7" t="s">
        <v>51</v>
      </c>
      <c r="C27" s="7" t="s">
        <v>50</v>
      </c>
      <c r="D27" s="7" t="s">
        <v>42</v>
      </c>
      <c r="E27" s="5">
        <v>1</v>
      </c>
      <c r="F27" s="5">
        <v>74.47</v>
      </c>
      <c r="G27" s="11">
        <f t="shared" si="4"/>
        <v>29.788</v>
      </c>
      <c r="H27" s="11">
        <v>84</v>
      </c>
      <c r="I27" s="11">
        <f t="shared" si="5"/>
        <v>50.4</v>
      </c>
      <c r="J27" s="11">
        <f t="shared" si="6"/>
        <v>80.188</v>
      </c>
      <c r="K27" s="14">
        <v>2</v>
      </c>
    </row>
    <row r="28" customHeight="true" spans="1:11">
      <c r="A28" s="5">
        <v>27</v>
      </c>
      <c r="B28" s="7" t="s">
        <v>52</v>
      </c>
      <c r="C28" s="7" t="s">
        <v>50</v>
      </c>
      <c r="D28" s="7" t="s">
        <v>42</v>
      </c>
      <c r="E28" s="5">
        <v>1</v>
      </c>
      <c r="F28" s="5">
        <v>78.45</v>
      </c>
      <c r="G28" s="11">
        <f t="shared" si="4"/>
        <v>31.38</v>
      </c>
      <c r="H28" s="11">
        <v>79</v>
      </c>
      <c r="I28" s="11">
        <f t="shared" si="5"/>
        <v>47.4</v>
      </c>
      <c r="J28" s="11">
        <f t="shared" si="6"/>
        <v>78.78</v>
      </c>
      <c r="K28" s="14">
        <v>3</v>
      </c>
    </row>
    <row r="29" customHeight="true" spans="1:11">
      <c r="A29" s="5">
        <v>28</v>
      </c>
      <c r="B29" s="7" t="s">
        <v>53</v>
      </c>
      <c r="C29" s="7" t="s">
        <v>39</v>
      </c>
      <c r="D29" s="7" t="s">
        <v>42</v>
      </c>
      <c r="E29" s="5">
        <v>1</v>
      </c>
      <c r="F29" s="5">
        <v>81.93</v>
      </c>
      <c r="G29" s="11">
        <f t="shared" si="4"/>
        <v>32.772</v>
      </c>
      <c r="H29" s="11">
        <v>84</v>
      </c>
      <c r="I29" s="11">
        <f t="shared" si="5"/>
        <v>50.4</v>
      </c>
      <c r="J29" s="11">
        <f t="shared" si="6"/>
        <v>83.172</v>
      </c>
      <c r="K29" s="14">
        <v>1</v>
      </c>
    </row>
    <row r="30" customHeight="true" spans="1:11">
      <c r="A30" s="5">
        <v>29</v>
      </c>
      <c r="B30" s="7" t="s">
        <v>54</v>
      </c>
      <c r="C30" s="7" t="s">
        <v>39</v>
      </c>
      <c r="D30" s="7" t="s">
        <v>42</v>
      </c>
      <c r="E30" s="5">
        <v>1</v>
      </c>
      <c r="F30" s="5">
        <v>79.79</v>
      </c>
      <c r="G30" s="11">
        <f t="shared" si="4"/>
        <v>31.916</v>
      </c>
      <c r="H30" s="11">
        <v>80</v>
      </c>
      <c r="I30" s="11">
        <f t="shared" si="5"/>
        <v>48</v>
      </c>
      <c r="J30" s="11">
        <f t="shared" si="6"/>
        <v>79.916</v>
      </c>
      <c r="K30" s="14">
        <v>2</v>
      </c>
    </row>
    <row r="31" customHeight="true" spans="1:11">
      <c r="A31" s="5">
        <v>30</v>
      </c>
      <c r="B31" s="7" t="s">
        <v>55</v>
      </c>
      <c r="C31" s="7" t="s">
        <v>39</v>
      </c>
      <c r="D31" s="7" t="s">
        <v>42</v>
      </c>
      <c r="E31" s="5">
        <v>1</v>
      </c>
      <c r="F31" s="5">
        <v>80.62</v>
      </c>
      <c r="G31" s="11">
        <f t="shared" si="4"/>
        <v>32.248</v>
      </c>
      <c r="H31" s="12">
        <v>78.33</v>
      </c>
      <c r="I31" s="11">
        <f t="shared" si="5"/>
        <v>46.998</v>
      </c>
      <c r="J31" s="11">
        <f t="shared" si="6"/>
        <v>79.246</v>
      </c>
      <c r="K31" s="14">
        <v>3</v>
      </c>
    </row>
    <row r="32" customHeight="true" spans="1:11">
      <c r="A32" s="5">
        <v>31</v>
      </c>
      <c r="B32" s="8" t="s">
        <v>56</v>
      </c>
      <c r="C32" s="8" t="s">
        <v>15</v>
      </c>
      <c r="D32" s="8" t="s">
        <v>57</v>
      </c>
      <c r="E32" s="9">
        <v>3</v>
      </c>
      <c r="F32" s="9">
        <v>78.81</v>
      </c>
      <c r="G32" s="13">
        <f t="shared" ref="G32:G57" si="7">F32*0.4</f>
        <v>31.524</v>
      </c>
      <c r="H32" s="13">
        <v>85</v>
      </c>
      <c r="I32" s="13">
        <f t="shared" ref="I32:I39" si="8">H32*0.6</f>
        <v>51</v>
      </c>
      <c r="J32" s="13">
        <f t="shared" ref="J32:J57" si="9">G32+I32</f>
        <v>82.524</v>
      </c>
      <c r="K32" s="15">
        <v>1</v>
      </c>
    </row>
    <row r="33" customHeight="true" spans="1:11">
      <c r="A33" s="5">
        <v>32</v>
      </c>
      <c r="B33" s="8" t="s">
        <v>58</v>
      </c>
      <c r="C33" s="8" t="s">
        <v>15</v>
      </c>
      <c r="D33" s="8" t="s">
        <v>57</v>
      </c>
      <c r="E33" s="9">
        <v>3</v>
      </c>
      <c r="F33" s="9">
        <v>80.62</v>
      </c>
      <c r="G33" s="13">
        <f t="shared" si="7"/>
        <v>32.248</v>
      </c>
      <c r="H33" s="9">
        <v>81.67</v>
      </c>
      <c r="I33" s="13">
        <f t="shared" si="8"/>
        <v>49.002</v>
      </c>
      <c r="J33" s="13">
        <f t="shared" si="9"/>
        <v>81.25</v>
      </c>
      <c r="K33" s="15">
        <v>2</v>
      </c>
    </row>
    <row r="34" customHeight="true" spans="1:11">
      <c r="A34" s="5">
        <v>33</v>
      </c>
      <c r="B34" s="8" t="s">
        <v>59</v>
      </c>
      <c r="C34" s="8" t="s">
        <v>15</v>
      </c>
      <c r="D34" s="8" t="s">
        <v>57</v>
      </c>
      <c r="E34" s="9">
        <v>3</v>
      </c>
      <c r="F34" s="9">
        <v>75.84</v>
      </c>
      <c r="G34" s="13">
        <f t="shared" si="7"/>
        <v>30.336</v>
      </c>
      <c r="H34" s="9">
        <v>82.33</v>
      </c>
      <c r="I34" s="13">
        <f t="shared" si="8"/>
        <v>49.398</v>
      </c>
      <c r="J34" s="13">
        <f t="shared" si="9"/>
        <v>79.734</v>
      </c>
      <c r="K34" s="15">
        <v>3</v>
      </c>
    </row>
    <row r="35" customHeight="true" spans="1:11">
      <c r="A35" s="5">
        <v>34</v>
      </c>
      <c r="B35" s="8" t="s">
        <v>60</v>
      </c>
      <c r="C35" s="8" t="s">
        <v>15</v>
      </c>
      <c r="D35" s="8" t="s">
        <v>57</v>
      </c>
      <c r="E35" s="9">
        <v>3</v>
      </c>
      <c r="F35" s="9">
        <v>71.35</v>
      </c>
      <c r="G35" s="13">
        <f t="shared" si="7"/>
        <v>28.54</v>
      </c>
      <c r="H35" s="13">
        <v>83</v>
      </c>
      <c r="I35" s="13">
        <f t="shared" si="8"/>
        <v>49.8</v>
      </c>
      <c r="J35" s="13">
        <f t="shared" si="9"/>
        <v>78.34</v>
      </c>
      <c r="K35" s="15">
        <v>4</v>
      </c>
    </row>
    <row r="36" customHeight="true" spans="1:11">
      <c r="A36" s="5">
        <v>35</v>
      </c>
      <c r="B36" s="8" t="s">
        <v>61</v>
      </c>
      <c r="C36" s="8" t="s">
        <v>15</v>
      </c>
      <c r="D36" s="8" t="s">
        <v>57</v>
      </c>
      <c r="E36" s="9">
        <v>3</v>
      </c>
      <c r="F36" s="9">
        <v>75.33</v>
      </c>
      <c r="G36" s="13">
        <f t="shared" si="7"/>
        <v>30.132</v>
      </c>
      <c r="H36" s="13">
        <v>76</v>
      </c>
      <c r="I36" s="13">
        <f t="shared" si="8"/>
        <v>45.6</v>
      </c>
      <c r="J36" s="13">
        <f t="shared" si="9"/>
        <v>75.732</v>
      </c>
      <c r="K36" s="15">
        <v>5</v>
      </c>
    </row>
    <row r="37" customHeight="true" spans="1:11">
      <c r="A37" s="5">
        <v>36</v>
      </c>
      <c r="B37" s="8" t="s">
        <v>62</v>
      </c>
      <c r="C37" s="8" t="s">
        <v>15</v>
      </c>
      <c r="D37" s="8" t="s">
        <v>57</v>
      </c>
      <c r="E37" s="9">
        <v>3</v>
      </c>
      <c r="F37" s="9">
        <v>62.07</v>
      </c>
      <c r="G37" s="13">
        <f t="shared" si="7"/>
        <v>24.828</v>
      </c>
      <c r="H37" s="9">
        <v>83.33</v>
      </c>
      <c r="I37" s="13">
        <f t="shared" si="8"/>
        <v>49.998</v>
      </c>
      <c r="J37" s="13">
        <f t="shared" si="9"/>
        <v>74.826</v>
      </c>
      <c r="K37" s="15">
        <v>6</v>
      </c>
    </row>
    <row r="38" customHeight="true" spans="1:11">
      <c r="A38" s="5">
        <v>37</v>
      </c>
      <c r="B38" s="8" t="s">
        <v>63</v>
      </c>
      <c r="C38" s="8" t="s">
        <v>15</v>
      </c>
      <c r="D38" s="8" t="s">
        <v>57</v>
      </c>
      <c r="E38" s="9">
        <v>3</v>
      </c>
      <c r="F38" s="9">
        <v>67.5</v>
      </c>
      <c r="G38" s="13">
        <f t="shared" si="7"/>
        <v>27</v>
      </c>
      <c r="H38" s="9">
        <v>76.33</v>
      </c>
      <c r="I38" s="13">
        <f t="shared" si="8"/>
        <v>45.798</v>
      </c>
      <c r="J38" s="13">
        <f t="shared" si="9"/>
        <v>72.798</v>
      </c>
      <c r="K38" s="15">
        <v>7</v>
      </c>
    </row>
    <row r="39" customHeight="true" spans="1:11">
      <c r="A39" s="5">
        <v>38</v>
      </c>
      <c r="B39" s="8" t="s">
        <v>64</v>
      </c>
      <c r="C39" s="8" t="s">
        <v>15</v>
      </c>
      <c r="D39" s="8" t="s">
        <v>57</v>
      </c>
      <c r="E39" s="9">
        <v>3</v>
      </c>
      <c r="F39" s="9">
        <v>60.76</v>
      </c>
      <c r="G39" s="13">
        <f t="shared" si="7"/>
        <v>24.304</v>
      </c>
      <c r="H39" s="9">
        <v>78.33</v>
      </c>
      <c r="I39" s="13">
        <f t="shared" si="8"/>
        <v>46.998</v>
      </c>
      <c r="J39" s="13">
        <f t="shared" si="9"/>
        <v>71.302</v>
      </c>
      <c r="K39" s="15">
        <v>8</v>
      </c>
    </row>
    <row r="40" customHeight="true" spans="1:11">
      <c r="A40" s="5">
        <v>39</v>
      </c>
      <c r="B40" s="8" t="s">
        <v>65</v>
      </c>
      <c r="C40" s="8" t="s">
        <v>15</v>
      </c>
      <c r="D40" s="8" t="s">
        <v>57</v>
      </c>
      <c r="E40" s="9">
        <v>3</v>
      </c>
      <c r="F40" s="9">
        <v>75.82</v>
      </c>
      <c r="G40" s="13">
        <f t="shared" si="7"/>
        <v>30.328</v>
      </c>
      <c r="H40" s="9">
        <v>0</v>
      </c>
      <c r="I40" s="11">
        <v>0</v>
      </c>
      <c r="J40" s="13">
        <f t="shared" si="9"/>
        <v>30.328</v>
      </c>
      <c r="K40" s="15">
        <v>9</v>
      </c>
    </row>
    <row r="41" customHeight="true" spans="1:11">
      <c r="A41" s="5">
        <v>40</v>
      </c>
      <c r="B41" s="9" t="s">
        <v>66</v>
      </c>
      <c r="C41" s="9" t="s">
        <v>28</v>
      </c>
      <c r="D41" s="9" t="s">
        <v>57</v>
      </c>
      <c r="E41" s="9">
        <v>1</v>
      </c>
      <c r="F41" s="9">
        <v>86.41</v>
      </c>
      <c r="G41" s="13">
        <f t="shared" si="7"/>
        <v>34.564</v>
      </c>
      <c r="H41" s="13">
        <v>83</v>
      </c>
      <c r="I41" s="13">
        <f t="shared" ref="I41:I57" si="10">H41*0.6</f>
        <v>49.8</v>
      </c>
      <c r="J41" s="13">
        <f t="shared" si="9"/>
        <v>84.364</v>
      </c>
      <c r="K41" s="15">
        <v>1</v>
      </c>
    </row>
    <row r="42" customHeight="true" spans="1:11">
      <c r="A42" s="5">
        <v>41</v>
      </c>
      <c r="B42" s="9" t="s">
        <v>67</v>
      </c>
      <c r="C42" s="9" t="s">
        <v>28</v>
      </c>
      <c r="D42" s="9" t="s">
        <v>57</v>
      </c>
      <c r="E42" s="9">
        <v>1</v>
      </c>
      <c r="F42" s="9">
        <v>75.8</v>
      </c>
      <c r="G42" s="13">
        <f t="shared" si="7"/>
        <v>30.32</v>
      </c>
      <c r="H42" s="13">
        <v>82</v>
      </c>
      <c r="I42" s="13">
        <f t="shared" si="10"/>
        <v>49.2</v>
      </c>
      <c r="J42" s="13">
        <f t="shared" si="9"/>
        <v>79.52</v>
      </c>
      <c r="K42" s="15">
        <v>2</v>
      </c>
    </row>
    <row r="43" customHeight="true" spans="1:11">
      <c r="A43" s="5">
        <v>42</v>
      </c>
      <c r="B43" s="9" t="s">
        <v>68</v>
      </c>
      <c r="C43" s="9" t="s">
        <v>28</v>
      </c>
      <c r="D43" s="9" t="s">
        <v>57</v>
      </c>
      <c r="E43" s="9">
        <v>1</v>
      </c>
      <c r="F43" s="9">
        <v>55.32</v>
      </c>
      <c r="G43" s="13">
        <f t="shared" si="7"/>
        <v>22.128</v>
      </c>
      <c r="H43" s="9">
        <v>43.33</v>
      </c>
      <c r="I43" s="13">
        <f t="shared" si="10"/>
        <v>25.998</v>
      </c>
      <c r="J43" s="13">
        <f t="shared" si="9"/>
        <v>48.126</v>
      </c>
      <c r="K43" s="15">
        <v>3</v>
      </c>
    </row>
    <row r="44" customHeight="true" spans="1:11">
      <c r="A44" s="5">
        <v>43</v>
      </c>
      <c r="B44" s="9" t="s">
        <v>69</v>
      </c>
      <c r="C44" s="9" t="s">
        <v>46</v>
      </c>
      <c r="D44" s="9" t="s">
        <v>57</v>
      </c>
      <c r="E44" s="9">
        <v>1</v>
      </c>
      <c r="F44" s="9">
        <v>65.87</v>
      </c>
      <c r="G44" s="13">
        <f t="shared" si="7"/>
        <v>26.348</v>
      </c>
      <c r="H44" s="13">
        <v>84</v>
      </c>
      <c r="I44" s="13">
        <f t="shared" si="10"/>
        <v>50.4</v>
      </c>
      <c r="J44" s="13">
        <f t="shared" si="9"/>
        <v>76.748</v>
      </c>
      <c r="K44" s="15">
        <v>1</v>
      </c>
    </row>
    <row r="45" customHeight="true" spans="1:11">
      <c r="A45" s="5">
        <v>44</v>
      </c>
      <c r="B45" s="9" t="s">
        <v>70</v>
      </c>
      <c r="C45" s="9" t="s">
        <v>46</v>
      </c>
      <c r="D45" s="9" t="s">
        <v>57</v>
      </c>
      <c r="E45" s="9">
        <v>1</v>
      </c>
      <c r="F45" s="9">
        <v>69.52</v>
      </c>
      <c r="G45" s="13">
        <f t="shared" si="7"/>
        <v>27.808</v>
      </c>
      <c r="H45" s="9">
        <v>79.67</v>
      </c>
      <c r="I45" s="13">
        <f t="shared" si="10"/>
        <v>47.802</v>
      </c>
      <c r="J45" s="13">
        <f t="shared" si="9"/>
        <v>75.61</v>
      </c>
      <c r="K45" s="15">
        <v>2</v>
      </c>
    </row>
    <row r="46" customHeight="true" spans="1:11">
      <c r="A46" s="5">
        <v>45</v>
      </c>
      <c r="B46" s="9" t="s">
        <v>71</v>
      </c>
      <c r="C46" s="9" t="s">
        <v>46</v>
      </c>
      <c r="D46" s="9" t="s">
        <v>57</v>
      </c>
      <c r="E46" s="9">
        <v>1</v>
      </c>
      <c r="F46" s="9">
        <v>61.72</v>
      </c>
      <c r="G46" s="13">
        <f t="shared" si="7"/>
        <v>24.688</v>
      </c>
      <c r="H46" s="13">
        <v>80</v>
      </c>
      <c r="I46" s="13">
        <f t="shared" si="10"/>
        <v>48</v>
      </c>
      <c r="J46" s="13">
        <f t="shared" si="9"/>
        <v>72.688</v>
      </c>
      <c r="K46" s="15">
        <v>3</v>
      </c>
    </row>
    <row r="47" customHeight="true" spans="1:11">
      <c r="A47" s="5">
        <v>46</v>
      </c>
      <c r="B47" s="9" t="s">
        <v>72</v>
      </c>
      <c r="C47" s="9" t="s">
        <v>73</v>
      </c>
      <c r="D47" s="9" t="s">
        <v>57</v>
      </c>
      <c r="E47" s="9">
        <v>2</v>
      </c>
      <c r="F47" s="9">
        <v>66.37</v>
      </c>
      <c r="G47" s="13">
        <f t="shared" si="7"/>
        <v>26.548</v>
      </c>
      <c r="H47" s="9">
        <v>81.67</v>
      </c>
      <c r="I47" s="13">
        <f t="shared" si="10"/>
        <v>49.002</v>
      </c>
      <c r="J47" s="13">
        <f t="shared" si="9"/>
        <v>75.55</v>
      </c>
      <c r="K47" s="15">
        <v>1</v>
      </c>
    </row>
    <row r="48" customHeight="true" spans="1:11">
      <c r="A48" s="5">
        <v>47</v>
      </c>
      <c r="B48" s="9" t="s">
        <v>74</v>
      </c>
      <c r="C48" s="9" t="s">
        <v>73</v>
      </c>
      <c r="D48" s="9" t="s">
        <v>57</v>
      </c>
      <c r="E48" s="9">
        <v>2</v>
      </c>
      <c r="F48" s="9">
        <v>54.77</v>
      </c>
      <c r="G48" s="13">
        <f t="shared" si="7"/>
        <v>21.908</v>
      </c>
      <c r="H48" s="9">
        <v>82.33</v>
      </c>
      <c r="I48" s="13">
        <f t="shared" si="10"/>
        <v>49.398</v>
      </c>
      <c r="J48" s="13">
        <f t="shared" si="9"/>
        <v>71.306</v>
      </c>
      <c r="K48" s="15">
        <v>2</v>
      </c>
    </row>
    <row r="49" customHeight="true" spans="1:11">
      <c r="A49" s="5">
        <v>48</v>
      </c>
      <c r="B49" s="9" t="s">
        <v>75</v>
      </c>
      <c r="C49" s="9" t="s">
        <v>76</v>
      </c>
      <c r="D49" s="9" t="s">
        <v>57</v>
      </c>
      <c r="E49" s="9">
        <v>1</v>
      </c>
      <c r="F49" s="9">
        <v>89.88</v>
      </c>
      <c r="G49" s="13">
        <f t="shared" si="7"/>
        <v>35.952</v>
      </c>
      <c r="H49" s="9">
        <v>81.33</v>
      </c>
      <c r="I49" s="13">
        <f t="shared" si="10"/>
        <v>48.798</v>
      </c>
      <c r="J49" s="13">
        <f t="shared" si="9"/>
        <v>84.75</v>
      </c>
      <c r="K49" s="15">
        <v>1</v>
      </c>
    </row>
    <row r="50" customHeight="true" spans="1:11">
      <c r="A50" s="5">
        <v>49</v>
      </c>
      <c r="B50" s="9" t="s">
        <v>77</v>
      </c>
      <c r="C50" s="9" t="s">
        <v>76</v>
      </c>
      <c r="D50" s="9" t="s">
        <v>57</v>
      </c>
      <c r="E50" s="9">
        <v>1</v>
      </c>
      <c r="F50" s="9">
        <v>74.5</v>
      </c>
      <c r="G50" s="13">
        <f t="shared" si="7"/>
        <v>29.8</v>
      </c>
      <c r="H50" s="13">
        <v>79</v>
      </c>
      <c r="I50" s="13">
        <f t="shared" si="10"/>
        <v>47.4</v>
      </c>
      <c r="J50" s="13">
        <f t="shared" si="9"/>
        <v>77.2</v>
      </c>
      <c r="K50" s="15">
        <v>2</v>
      </c>
    </row>
    <row r="51" customHeight="true" spans="1:11">
      <c r="A51" s="5">
        <v>50</v>
      </c>
      <c r="B51" s="9" t="s">
        <v>78</v>
      </c>
      <c r="C51" s="9" t="s">
        <v>76</v>
      </c>
      <c r="D51" s="9" t="s">
        <v>57</v>
      </c>
      <c r="E51" s="9">
        <v>1</v>
      </c>
      <c r="F51" s="9">
        <v>68.21</v>
      </c>
      <c r="G51" s="13">
        <f t="shared" si="7"/>
        <v>27.284</v>
      </c>
      <c r="H51" s="9">
        <v>78.33</v>
      </c>
      <c r="I51" s="13">
        <f t="shared" si="10"/>
        <v>46.998</v>
      </c>
      <c r="J51" s="13">
        <f t="shared" si="9"/>
        <v>74.282</v>
      </c>
      <c r="K51" s="15">
        <v>3</v>
      </c>
    </row>
    <row r="52" customHeight="true" spans="1:11">
      <c r="A52" s="5">
        <v>51</v>
      </c>
      <c r="B52" s="9" t="s">
        <v>79</v>
      </c>
      <c r="C52" s="9" t="s">
        <v>80</v>
      </c>
      <c r="D52" s="9" t="s">
        <v>57</v>
      </c>
      <c r="E52" s="9">
        <v>1</v>
      </c>
      <c r="F52" s="9">
        <v>83.26</v>
      </c>
      <c r="G52" s="13">
        <f t="shared" si="7"/>
        <v>33.304</v>
      </c>
      <c r="H52" s="13">
        <v>84</v>
      </c>
      <c r="I52" s="13">
        <f t="shared" si="10"/>
        <v>50.4</v>
      </c>
      <c r="J52" s="13">
        <f t="shared" si="9"/>
        <v>83.704</v>
      </c>
      <c r="K52" s="15">
        <v>1</v>
      </c>
    </row>
    <row r="53" customHeight="true" spans="1:11">
      <c r="A53" s="5">
        <v>52</v>
      </c>
      <c r="B53" s="9" t="s">
        <v>81</v>
      </c>
      <c r="C53" s="9" t="s">
        <v>80</v>
      </c>
      <c r="D53" s="9" t="s">
        <v>57</v>
      </c>
      <c r="E53" s="9">
        <v>1</v>
      </c>
      <c r="F53" s="9">
        <v>82.76</v>
      </c>
      <c r="G53" s="13">
        <f t="shared" si="7"/>
        <v>33.104</v>
      </c>
      <c r="H53" s="9">
        <v>81.33</v>
      </c>
      <c r="I53" s="13">
        <f t="shared" si="10"/>
        <v>48.798</v>
      </c>
      <c r="J53" s="13">
        <f t="shared" si="9"/>
        <v>81.902</v>
      </c>
      <c r="K53" s="15">
        <v>2</v>
      </c>
    </row>
    <row r="54" customHeight="true" spans="1:11">
      <c r="A54" s="5">
        <v>53</v>
      </c>
      <c r="B54" s="9" t="s">
        <v>82</v>
      </c>
      <c r="C54" s="9" t="s">
        <v>80</v>
      </c>
      <c r="D54" s="9" t="s">
        <v>57</v>
      </c>
      <c r="E54" s="9">
        <v>1</v>
      </c>
      <c r="F54" s="9">
        <v>79.79</v>
      </c>
      <c r="G54" s="13">
        <f t="shared" si="7"/>
        <v>31.916</v>
      </c>
      <c r="H54" s="9">
        <v>82.67</v>
      </c>
      <c r="I54" s="13">
        <f t="shared" si="10"/>
        <v>49.602</v>
      </c>
      <c r="J54" s="13">
        <f t="shared" si="9"/>
        <v>81.518</v>
      </c>
      <c r="K54" s="15">
        <v>3</v>
      </c>
    </row>
    <row r="55" customHeight="true" spans="1:11">
      <c r="A55" s="5">
        <v>54</v>
      </c>
      <c r="B55" s="9" t="s">
        <v>83</v>
      </c>
      <c r="C55" s="9" t="s">
        <v>84</v>
      </c>
      <c r="D55" s="9" t="s">
        <v>57</v>
      </c>
      <c r="E55" s="9">
        <v>1</v>
      </c>
      <c r="F55" s="9">
        <v>83.44</v>
      </c>
      <c r="G55" s="13">
        <f t="shared" si="7"/>
        <v>33.376</v>
      </c>
      <c r="H55" s="13">
        <v>83</v>
      </c>
      <c r="I55" s="13">
        <f t="shared" si="10"/>
        <v>49.8</v>
      </c>
      <c r="J55" s="13">
        <f t="shared" si="9"/>
        <v>83.176</v>
      </c>
      <c r="K55" s="15">
        <v>1</v>
      </c>
    </row>
    <row r="56" customHeight="true" spans="1:11">
      <c r="A56" s="5">
        <v>55</v>
      </c>
      <c r="B56" s="9" t="s">
        <v>85</v>
      </c>
      <c r="C56" s="9" t="s">
        <v>84</v>
      </c>
      <c r="D56" s="9" t="s">
        <v>57</v>
      </c>
      <c r="E56" s="9">
        <v>1</v>
      </c>
      <c r="F56" s="9">
        <v>82.11</v>
      </c>
      <c r="G56" s="13">
        <f t="shared" si="7"/>
        <v>32.844</v>
      </c>
      <c r="H56" s="9">
        <v>82.67</v>
      </c>
      <c r="I56" s="13">
        <f t="shared" si="10"/>
        <v>49.602</v>
      </c>
      <c r="J56" s="13">
        <f t="shared" si="9"/>
        <v>82.446</v>
      </c>
      <c r="K56" s="15">
        <v>2</v>
      </c>
    </row>
    <row r="57" customHeight="true" spans="1:11">
      <c r="A57" s="5">
        <v>56</v>
      </c>
      <c r="B57" s="9" t="s">
        <v>86</v>
      </c>
      <c r="C57" s="9" t="s">
        <v>84</v>
      </c>
      <c r="D57" s="9" t="s">
        <v>57</v>
      </c>
      <c r="E57" s="9">
        <v>1</v>
      </c>
      <c r="F57" s="9">
        <v>80.14</v>
      </c>
      <c r="G57" s="13">
        <f t="shared" si="7"/>
        <v>32.056</v>
      </c>
      <c r="H57" s="9">
        <v>82.33</v>
      </c>
      <c r="I57" s="13">
        <f t="shared" si="10"/>
        <v>49.398</v>
      </c>
      <c r="J57" s="13">
        <f t="shared" si="9"/>
        <v>81.454</v>
      </c>
      <c r="K57" s="15">
        <v>3</v>
      </c>
    </row>
    <row r="58" ht="31" customHeight="true" spans="1:11">
      <c r="A58" s="5">
        <v>57</v>
      </c>
      <c r="B58" s="6" t="s">
        <v>87</v>
      </c>
      <c r="C58" s="6" t="s">
        <v>12</v>
      </c>
      <c r="D58" s="6" t="s">
        <v>88</v>
      </c>
      <c r="E58" s="5">
        <v>1</v>
      </c>
      <c r="F58" s="5">
        <v>67.56</v>
      </c>
      <c r="G58" s="11">
        <f t="shared" ref="G58:G71" si="11">F58*0.4</f>
        <v>27.024</v>
      </c>
      <c r="H58" s="12">
        <v>72.33</v>
      </c>
      <c r="I58" s="11">
        <f t="shared" ref="I58:I63" si="12">H58*0.6</f>
        <v>43.398</v>
      </c>
      <c r="J58" s="11">
        <f t="shared" ref="J58:J71" si="13">G58+I58</f>
        <v>70.422</v>
      </c>
      <c r="K58" s="14">
        <v>1</v>
      </c>
    </row>
    <row r="59" customHeight="true" spans="1:11">
      <c r="A59" s="5">
        <v>58</v>
      </c>
      <c r="B59" s="9" t="s">
        <v>89</v>
      </c>
      <c r="C59" s="9" t="s">
        <v>90</v>
      </c>
      <c r="D59" s="9" t="s">
        <v>91</v>
      </c>
      <c r="E59" s="9">
        <v>1</v>
      </c>
      <c r="F59" s="9">
        <v>82.43</v>
      </c>
      <c r="G59" s="13">
        <f t="shared" si="11"/>
        <v>32.972</v>
      </c>
      <c r="H59" s="13">
        <v>75</v>
      </c>
      <c r="I59" s="13">
        <f t="shared" si="12"/>
        <v>45</v>
      </c>
      <c r="J59" s="13">
        <f t="shared" si="13"/>
        <v>77.972</v>
      </c>
      <c r="K59" s="15">
        <v>1</v>
      </c>
    </row>
    <row r="60" customHeight="true" spans="1:11">
      <c r="A60" s="5">
        <v>59</v>
      </c>
      <c r="B60" s="9" t="s">
        <v>92</v>
      </c>
      <c r="C60" s="9" t="s">
        <v>90</v>
      </c>
      <c r="D60" s="9" t="s">
        <v>91</v>
      </c>
      <c r="E60" s="9">
        <v>1</v>
      </c>
      <c r="F60" s="9">
        <v>72.34</v>
      </c>
      <c r="G60" s="13">
        <f t="shared" si="11"/>
        <v>28.936</v>
      </c>
      <c r="H60" s="9">
        <v>78.33</v>
      </c>
      <c r="I60" s="13">
        <f t="shared" si="12"/>
        <v>46.998</v>
      </c>
      <c r="J60" s="13">
        <f t="shared" si="13"/>
        <v>75.934</v>
      </c>
      <c r="K60" s="15">
        <v>2</v>
      </c>
    </row>
    <row r="61" customHeight="true" spans="1:11">
      <c r="A61" s="5">
        <v>60</v>
      </c>
      <c r="B61" s="9" t="s">
        <v>93</v>
      </c>
      <c r="C61" s="9" t="s">
        <v>90</v>
      </c>
      <c r="D61" s="9" t="s">
        <v>91</v>
      </c>
      <c r="E61" s="9">
        <v>1</v>
      </c>
      <c r="F61" s="9">
        <v>69.4</v>
      </c>
      <c r="G61" s="13">
        <f t="shared" si="11"/>
        <v>27.76</v>
      </c>
      <c r="H61" s="13">
        <v>76</v>
      </c>
      <c r="I61" s="13">
        <f t="shared" si="12"/>
        <v>45.6</v>
      </c>
      <c r="J61" s="13">
        <f t="shared" si="13"/>
        <v>73.36</v>
      </c>
      <c r="K61" s="15">
        <v>3</v>
      </c>
    </row>
    <row r="62" customHeight="true" spans="1:11">
      <c r="A62" s="5">
        <v>61</v>
      </c>
      <c r="B62" s="9" t="s">
        <v>94</v>
      </c>
      <c r="C62" s="9" t="s">
        <v>95</v>
      </c>
      <c r="D62" s="9" t="s">
        <v>91</v>
      </c>
      <c r="E62" s="9">
        <v>1</v>
      </c>
      <c r="F62" s="9">
        <v>83.26</v>
      </c>
      <c r="G62" s="13">
        <f t="shared" si="11"/>
        <v>33.304</v>
      </c>
      <c r="H62" s="9">
        <v>77.33</v>
      </c>
      <c r="I62" s="13">
        <f t="shared" si="12"/>
        <v>46.398</v>
      </c>
      <c r="J62" s="13">
        <f t="shared" si="13"/>
        <v>79.702</v>
      </c>
      <c r="K62" s="15">
        <v>1</v>
      </c>
    </row>
    <row r="63" customHeight="true" spans="1:11">
      <c r="A63" s="5">
        <v>62</v>
      </c>
      <c r="B63" s="9" t="s">
        <v>96</v>
      </c>
      <c r="C63" s="9" t="s">
        <v>95</v>
      </c>
      <c r="D63" s="9" t="s">
        <v>91</v>
      </c>
      <c r="E63" s="9">
        <v>1</v>
      </c>
      <c r="F63" s="9">
        <v>56.64</v>
      </c>
      <c r="G63" s="13">
        <f t="shared" si="11"/>
        <v>22.656</v>
      </c>
      <c r="H63" s="9">
        <v>76.66</v>
      </c>
      <c r="I63" s="13">
        <f t="shared" si="12"/>
        <v>45.996</v>
      </c>
      <c r="J63" s="13">
        <f t="shared" si="13"/>
        <v>68.652</v>
      </c>
      <c r="K63" s="15">
        <v>2</v>
      </c>
    </row>
    <row r="64" customHeight="true" spans="1:11">
      <c r="A64" s="5">
        <v>63</v>
      </c>
      <c r="B64" s="9" t="s">
        <v>97</v>
      </c>
      <c r="C64" s="9" t="s">
        <v>95</v>
      </c>
      <c r="D64" s="9" t="s">
        <v>91</v>
      </c>
      <c r="E64" s="9">
        <v>1</v>
      </c>
      <c r="F64" s="9">
        <v>83.29</v>
      </c>
      <c r="G64" s="13">
        <f t="shared" si="11"/>
        <v>33.316</v>
      </c>
      <c r="H64" s="9">
        <v>0</v>
      </c>
      <c r="I64" s="11">
        <v>0</v>
      </c>
      <c r="J64" s="13">
        <f t="shared" si="13"/>
        <v>33.316</v>
      </c>
      <c r="K64" s="15">
        <v>3</v>
      </c>
    </row>
    <row r="65" customHeight="true" spans="1:11">
      <c r="A65" s="5">
        <v>64</v>
      </c>
      <c r="B65" s="9" t="s">
        <v>98</v>
      </c>
      <c r="C65" s="9" t="s">
        <v>99</v>
      </c>
      <c r="D65" s="9" t="s">
        <v>91</v>
      </c>
      <c r="E65" s="9">
        <v>1</v>
      </c>
      <c r="F65" s="9">
        <v>77.5</v>
      </c>
      <c r="G65" s="13">
        <f t="shared" si="11"/>
        <v>31</v>
      </c>
      <c r="H65" s="13">
        <v>76</v>
      </c>
      <c r="I65" s="13">
        <f t="shared" ref="I65:I71" si="14">H65*0.6</f>
        <v>45.6</v>
      </c>
      <c r="J65" s="13">
        <f t="shared" si="13"/>
        <v>76.6</v>
      </c>
      <c r="K65" s="15">
        <v>1</v>
      </c>
    </row>
    <row r="66" customHeight="true" spans="1:11">
      <c r="A66" s="5">
        <v>65</v>
      </c>
      <c r="B66" s="9" t="s">
        <v>100</v>
      </c>
      <c r="C66" s="9" t="s">
        <v>99</v>
      </c>
      <c r="D66" s="9" t="s">
        <v>91</v>
      </c>
      <c r="E66" s="9">
        <v>1</v>
      </c>
      <c r="F66" s="9">
        <v>61.43</v>
      </c>
      <c r="G66" s="13">
        <f t="shared" si="11"/>
        <v>24.572</v>
      </c>
      <c r="H66" s="9">
        <v>0</v>
      </c>
      <c r="I66" s="11">
        <v>0</v>
      </c>
      <c r="J66" s="13">
        <f t="shared" si="13"/>
        <v>24.572</v>
      </c>
      <c r="K66" s="15">
        <v>2</v>
      </c>
    </row>
    <row r="67" customHeight="true" spans="1:11">
      <c r="A67" s="5">
        <v>66</v>
      </c>
      <c r="B67" s="9" t="s">
        <v>101</v>
      </c>
      <c r="C67" s="9" t="s">
        <v>90</v>
      </c>
      <c r="D67" s="9" t="s">
        <v>102</v>
      </c>
      <c r="E67" s="9">
        <v>1</v>
      </c>
      <c r="F67" s="9">
        <v>85.58</v>
      </c>
      <c r="G67" s="13">
        <f t="shared" si="11"/>
        <v>34.232</v>
      </c>
      <c r="H67" s="9">
        <v>81.66</v>
      </c>
      <c r="I67" s="13">
        <f t="shared" si="14"/>
        <v>48.996</v>
      </c>
      <c r="J67" s="13">
        <f t="shared" si="13"/>
        <v>83.228</v>
      </c>
      <c r="K67" s="15">
        <v>1</v>
      </c>
    </row>
    <row r="68" customHeight="true" spans="1:11">
      <c r="A68" s="5">
        <v>67</v>
      </c>
      <c r="B68" s="9" t="s">
        <v>103</v>
      </c>
      <c r="C68" s="9" t="s">
        <v>90</v>
      </c>
      <c r="D68" s="9" t="s">
        <v>102</v>
      </c>
      <c r="E68" s="9">
        <v>1</v>
      </c>
      <c r="F68" s="9">
        <v>80.46</v>
      </c>
      <c r="G68" s="13">
        <f t="shared" si="11"/>
        <v>32.184</v>
      </c>
      <c r="H68" s="13">
        <v>81</v>
      </c>
      <c r="I68" s="13">
        <f t="shared" si="14"/>
        <v>48.6</v>
      </c>
      <c r="J68" s="13">
        <f t="shared" si="13"/>
        <v>80.784</v>
      </c>
      <c r="K68" s="15">
        <v>2</v>
      </c>
    </row>
    <row r="69" customHeight="true" spans="1:11">
      <c r="A69" s="5">
        <v>68</v>
      </c>
      <c r="B69" s="9" t="s">
        <v>104</v>
      </c>
      <c r="C69" s="9" t="s">
        <v>90</v>
      </c>
      <c r="D69" s="9" t="s">
        <v>102</v>
      </c>
      <c r="E69" s="9">
        <v>1</v>
      </c>
      <c r="F69" s="9">
        <v>80.62</v>
      </c>
      <c r="G69" s="13">
        <f t="shared" si="11"/>
        <v>32.248</v>
      </c>
      <c r="H69" s="13">
        <v>77</v>
      </c>
      <c r="I69" s="13">
        <f t="shared" si="14"/>
        <v>46.2</v>
      </c>
      <c r="J69" s="13">
        <f t="shared" si="13"/>
        <v>78.448</v>
      </c>
      <c r="K69" s="15">
        <v>3</v>
      </c>
    </row>
    <row r="70" customHeight="true" spans="1:11">
      <c r="A70" s="5">
        <v>69</v>
      </c>
      <c r="B70" s="9" t="s">
        <v>105</v>
      </c>
      <c r="C70" s="9" t="s">
        <v>90</v>
      </c>
      <c r="D70" s="9" t="s">
        <v>102</v>
      </c>
      <c r="E70" s="9">
        <v>1</v>
      </c>
      <c r="F70" s="9">
        <v>80.46</v>
      </c>
      <c r="G70" s="13">
        <f t="shared" si="11"/>
        <v>32.184</v>
      </c>
      <c r="H70" s="9">
        <v>75.33</v>
      </c>
      <c r="I70" s="13">
        <f t="shared" si="14"/>
        <v>45.198</v>
      </c>
      <c r="J70" s="13">
        <f t="shared" si="13"/>
        <v>77.382</v>
      </c>
      <c r="K70" s="15">
        <v>4</v>
      </c>
    </row>
    <row r="71" customHeight="true" spans="1:11">
      <c r="A71" s="5">
        <v>70</v>
      </c>
      <c r="B71" s="9" t="s">
        <v>106</v>
      </c>
      <c r="C71" s="9" t="s">
        <v>73</v>
      </c>
      <c r="D71" s="9" t="s">
        <v>102</v>
      </c>
      <c r="E71" s="9">
        <v>1</v>
      </c>
      <c r="F71" s="9">
        <v>62.4</v>
      </c>
      <c r="G71" s="13">
        <f t="shared" si="11"/>
        <v>24.96</v>
      </c>
      <c r="H71" s="9">
        <v>78.66</v>
      </c>
      <c r="I71" s="13">
        <f t="shared" si="14"/>
        <v>47.196</v>
      </c>
      <c r="J71" s="13">
        <f t="shared" si="13"/>
        <v>72.156</v>
      </c>
      <c r="K71" s="15">
        <v>1</v>
      </c>
    </row>
    <row r="72" customHeight="true" spans="1:11">
      <c r="A72" s="5">
        <v>71</v>
      </c>
      <c r="B72" s="9" t="s">
        <v>107</v>
      </c>
      <c r="C72" s="9" t="s">
        <v>95</v>
      </c>
      <c r="D72" s="9" t="s">
        <v>102</v>
      </c>
      <c r="E72" s="9">
        <v>1</v>
      </c>
      <c r="F72" s="9">
        <v>85.73</v>
      </c>
      <c r="G72" s="13">
        <f t="shared" ref="G72:G78" si="15">F72*0.4</f>
        <v>34.292</v>
      </c>
      <c r="H72" s="13">
        <v>82</v>
      </c>
      <c r="I72" s="13">
        <f t="shared" ref="I72:I78" si="16">H72*0.6</f>
        <v>49.2</v>
      </c>
      <c r="J72" s="13">
        <f t="shared" ref="J72:J78" si="17">G72+I72</f>
        <v>83.492</v>
      </c>
      <c r="K72" s="15">
        <v>1</v>
      </c>
    </row>
    <row r="73" customHeight="true" spans="1:11">
      <c r="A73" s="5">
        <v>72</v>
      </c>
      <c r="B73" s="9" t="s">
        <v>108</v>
      </c>
      <c r="C73" s="9" t="s">
        <v>95</v>
      </c>
      <c r="D73" s="9" t="s">
        <v>102</v>
      </c>
      <c r="E73" s="9">
        <v>1</v>
      </c>
      <c r="F73" s="9">
        <v>87.57</v>
      </c>
      <c r="G73" s="13">
        <f t="shared" si="15"/>
        <v>35.028</v>
      </c>
      <c r="H73" s="9">
        <v>78.66</v>
      </c>
      <c r="I73" s="13">
        <f t="shared" si="16"/>
        <v>47.196</v>
      </c>
      <c r="J73" s="13">
        <f t="shared" si="17"/>
        <v>82.224</v>
      </c>
      <c r="K73" s="15">
        <v>2</v>
      </c>
    </row>
    <row r="74" customHeight="true" spans="1:11">
      <c r="A74" s="5">
        <v>73</v>
      </c>
      <c r="B74" s="9" t="s">
        <v>109</v>
      </c>
      <c r="C74" s="9" t="s">
        <v>95</v>
      </c>
      <c r="D74" s="9" t="s">
        <v>102</v>
      </c>
      <c r="E74" s="9">
        <v>1</v>
      </c>
      <c r="F74" s="9">
        <v>85.58</v>
      </c>
      <c r="G74" s="13">
        <f t="shared" si="15"/>
        <v>34.232</v>
      </c>
      <c r="H74" s="13">
        <v>79</v>
      </c>
      <c r="I74" s="13">
        <f t="shared" si="16"/>
        <v>47.4</v>
      </c>
      <c r="J74" s="13">
        <f t="shared" si="17"/>
        <v>81.632</v>
      </c>
      <c r="K74" s="15">
        <v>3</v>
      </c>
    </row>
    <row r="75" customHeight="true" spans="1:11">
      <c r="A75" s="5">
        <v>74</v>
      </c>
      <c r="B75" s="9" t="s">
        <v>110</v>
      </c>
      <c r="C75" s="9" t="s">
        <v>76</v>
      </c>
      <c r="D75" s="9" t="s">
        <v>111</v>
      </c>
      <c r="E75" s="9">
        <v>1</v>
      </c>
      <c r="F75" s="9">
        <v>80.44</v>
      </c>
      <c r="G75" s="13">
        <f t="shared" si="15"/>
        <v>32.176</v>
      </c>
      <c r="H75" s="9">
        <v>83.33</v>
      </c>
      <c r="I75" s="13">
        <f t="shared" si="16"/>
        <v>49.998</v>
      </c>
      <c r="J75" s="13">
        <f t="shared" si="17"/>
        <v>82.174</v>
      </c>
      <c r="K75" s="15">
        <v>1</v>
      </c>
    </row>
    <row r="76" customHeight="true" spans="1:11">
      <c r="A76" s="5">
        <v>75</v>
      </c>
      <c r="B76" s="9" t="s">
        <v>112</v>
      </c>
      <c r="C76" s="9" t="s">
        <v>76</v>
      </c>
      <c r="D76" s="9" t="s">
        <v>111</v>
      </c>
      <c r="E76" s="9">
        <v>1</v>
      </c>
      <c r="F76" s="9">
        <v>86.08</v>
      </c>
      <c r="G76" s="13">
        <f t="shared" si="15"/>
        <v>34.432</v>
      </c>
      <c r="H76" s="13">
        <v>76</v>
      </c>
      <c r="I76" s="13">
        <f t="shared" si="16"/>
        <v>45.6</v>
      </c>
      <c r="J76" s="13">
        <f t="shared" si="17"/>
        <v>80.032</v>
      </c>
      <c r="K76" s="15">
        <v>2</v>
      </c>
    </row>
    <row r="77" customHeight="true" spans="1:11">
      <c r="A77" s="5">
        <v>76</v>
      </c>
      <c r="B77" s="9" t="s">
        <v>113</v>
      </c>
      <c r="C77" s="9" t="s">
        <v>76</v>
      </c>
      <c r="D77" s="9" t="s">
        <v>111</v>
      </c>
      <c r="E77" s="9">
        <v>1</v>
      </c>
      <c r="F77" s="9">
        <v>83.26</v>
      </c>
      <c r="G77" s="13">
        <f t="shared" si="15"/>
        <v>33.304</v>
      </c>
      <c r="H77" s="9">
        <v>75.33</v>
      </c>
      <c r="I77" s="13">
        <f t="shared" si="16"/>
        <v>45.198</v>
      </c>
      <c r="J77" s="13">
        <f t="shared" si="17"/>
        <v>78.502</v>
      </c>
      <c r="K77" s="15">
        <v>3</v>
      </c>
    </row>
    <row r="78" customHeight="true" spans="1:11">
      <c r="A78" s="5">
        <v>77</v>
      </c>
      <c r="B78" s="9" t="s">
        <v>114</v>
      </c>
      <c r="C78" s="9" t="s">
        <v>115</v>
      </c>
      <c r="D78" s="9" t="s">
        <v>111</v>
      </c>
      <c r="E78" s="9">
        <v>1</v>
      </c>
      <c r="F78" s="9">
        <v>56.96</v>
      </c>
      <c r="G78" s="13">
        <f t="shared" si="15"/>
        <v>22.784</v>
      </c>
      <c r="H78" s="9">
        <v>79.33</v>
      </c>
      <c r="I78" s="13">
        <f t="shared" si="16"/>
        <v>47.598</v>
      </c>
      <c r="J78" s="13">
        <f t="shared" si="17"/>
        <v>70.382</v>
      </c>
      <c r="K78" s="15">
        <v>1</v>
      </c>
    </row>
    <row r="79" customHeight="true" spans="1:11">
      <c r="A79" s="5">
        <v>78</v>
      </c>
      <c r="B79" s="8" t="s">
        <v>116</v>
      </c>
      <c r="C79" s="8" t="s">
        <v>15</v>
      </c>
      <c r="D79" s="8" t="s">
        <v>117</v>
      </c>
      <c r="E79" s="9">
        <v>1</v>
      </c>
      <c r="F79" s="9">
        <v>78.77</v>
      </c>
      <c r="G79" s="13">
        <f t="shared" ref="G79:G90" si="18">F79*0.4</f>
        <v>31.508</v>
      </c>
      <c r="H79" s="9">
        <v>83.67</v>
      </c>
      <c r="I79" s="13">
        <f t="shared" ref="I79:I92" si="19">H79*0.6</f>
        <v>50.202</v>
      </c>
      <c r="J79" s="13">
        <f t="shared" ref="J79:J90" si="20">G79+I79</f>
        <v>81.71</v>
      </c>
      <c r="K79" s="15">
        <v>1</v>
      </c>
    </row>
    <row r="80" customHeight="true" spans="1:11">
      <c r="A80" s="5">
        <v>79</v>
      </c>
      <c r="B80" s="8" t="s">
        <v>118</v>
      </c>
      <c r="C80" s="8" t="s">
        <v>15</v>
      </c>
      <c r="D80" s="8" t="s">
        <v>117</v>
      </c>
      <c r="E80" s="9">
        <v>1</v>
      </c>
      <c r="F80" s="9">
        <v>81.12</v>
      </c>
      <c r="G80" s="13">
        <f t="shared" si="18"/>
        <v>32.448</v>
      </c>
      <c r="H80" s="9">
        <v>77.33</v>
      </c>
      <c r="I80" s="13">
        <f t="shared" si="19"/>
        <v>46.398</v>
      </c>
      <c r="J80" s="13">
        <f t="shared" si="20"/>
        <v>78.846</v>
      </c>
      <c r="K80" s="15">
        <v>2</v>
      </c>
    </row>
    <row r="81" customHeight="true" spans="1:11">
      <c r="A81" s="5">
        <v>80</v>
      </c>
      <c r="B81" s="8" t="s">
        <v>119</v>
      </c>
      <c r="C81" s="8" t="s">
        <v>15</v>
      </c>
      <c r="D81" s="8" t="s">
        <v>117</v>
      </c>
      <c r="E81" s="9">
        <v>1</v>
      </c>
      <c r="F81" s="9">
        <v>75.13</v>
      </c>
      <c r="G81" s="13">
        <f t="shared" si="18"/>
        <v>30.052</v>
      </c>
      <c r="H81" s="9">
        <v>78.67</v>
      </c>
      <c r="I81" s="13">
        <f t="shared" si="19"/>
        <v>47.202</v>
      </c>
      <c r="J81" s="13">
        <f t="shared" si="20"/>
        <v>77.254</v>
      </c>
      <c r="K81" s="15">
        <v>3</v>
      </c>
    </row>
    <row r="82" customHeight="true" spans="1:11">
      <c r="A82" s="5">
        <v>81</v>
      </c>
      <c r="B82" s="9" t="s">
        <v>120</v>
      </c>
      <c r="C82" s="9" t="s">
        <v>121</v>
      </c>
      <c r="D82" s="9" t="s">
        <v>117</v>
      </c>
      <c r="E82" s="9">
        <v>1</v>
      </c>
      <c r="F82" s="9">
        <v>88.25</v>
      </c>
      <c r="G82" s="13">
        <f t="shared" si="18"/>
        <v>35.3</v>
      </c>
      <c r="H82" s="9">
        <v>78.33</v>
      </c>
      <c r="I82" s="13">
        <f t="shared" si="19"/>
        <v>46.998</v>
      </c>
      <c r="J82" s="13">
        <f t="shared" si="20"/>
        <v>82.298</v>
      </c>
      <c r="K82" s="15">
        <v>1</v>
      </c>
    </row>
    <row r="83" customHeight="true" spans="1:11">
      <c r="A83" s="5">
        <v>82</v>
      </c>
      <c r="B83" s="9" t="s">
        <v>122</v>
      </c>
      <c r="C83" s="9" t="s">
        <v>121</v>
      </c>
      <c r="D83" s="9" t="s">
        <v>117</v>
      </c>
      <c r="E83" s="9">
        <v>1</v>
      </c>
      <c r="F83" s="9">
        <v>79.15</v>
      </c>
      <c r="G83" s="13">
        <f t="shared" si="18"/>
        <v>31.66</v>
      </c>
      <c r="H83" s="9">
        <v>79.67</v>
      </c>
      <c r="I83" s="13">
        <f t="shared" si="19"/>
        <v>47.802</v>
      </c>
      <c r="J83" s="13">
        <f t="shared" si="20"/>
        <v>79.462</v>
      </c>
      <c r="K83" s="15">
        <v>2</v>
      </c>
    </row>
    <row r="84" customHeight="true" spans="1:11">
      <c r="A84" s="5">
        <v>83</v>
      </c>
      <c r="B84" s="9" t="s">
        <v>123</v>
      </c>
      <c r="C84" s="9" t="s">
        <v>121</v>
      </c>
      <c r="D84" s="9" t="s">
        <v>117</v>
      </c>
      <c r="E84" s="9">
        <v>1</v>
      </c>
      <c r="F84" s="9">
        <v>77.8</v>
      </c>
      <c r="G84" s="13">
        <f t="shared" si="18"/>
        <v>31.12</v>
      </c>
      <c r="H84" s="9">
        <v>69.33</v>
      </c>
      <c r="I84" s="13">
        <f t="shared" si="19"/>
        <v>41.598</v>
      </c>
      <c r="J84" s="13">
        <f t="shared" si="20"/>
        <v>72.718</v>
      </c>
      <c r="K84" s="15">
        <v>3</v>
      </c>
    </row>
    <row r="85" customHeight="true" spans="1:11">
      <c r="A85" s="5">
        <v>84</v>
      </c>
      <c r="B85" s="9" t="s">
        <v>124</v>
      </c>
      <c r="C85" s="9" t="s">
        <v>90</v>
      </c>
      <c r="D85" s="9" t="s">
        <v>125</v>
      </c>
      <c r="E85" s="9">
        <v>1</v>
      </c>
      <c r="F85" s="9">
        <v>52.04</v>
      </c>
      <c r="G85" s="13">
        <f t="shared" si="18"/>
        <v>20.816</v>
      </c>
      <c r="H85" s="9">
        <v>85.67</v>
      </c>
      <c r="I85" s="13">
        <f t="shared" si="19"/>
        <v>51.402</v>
      </c>
      <c r="J85" s="13">
        <f t="shared" si="20"/>
        <v>72.218</v>
      </c>
      <c r="K85" s="15">
        <v>1</v>
      </c>
    </row>
    <row r="86" customHeight="true" spans="1:11">
      <c r="A86" s="5">
        <v>85</v>
      </c>
      <c r="B86" s="9" t="s">
        <v>126</v>
      </c>
      <c r="C86" s="9" t="s">
        <v>90</v>
      </c>
      <c r="D86" s="9" t="s">
        <v>125</v>
      </c>
      <c r="E86" s="9">
        <v>1</v>
      </c>
      <c r="F86" s="9">
        <v>57.29</v>
      </c>
      <c r="G86" s="13">
        <f t="shared" si="18"/>
        <v>22.916</v>
      </c>
      <c r="H86" s="9">
        <v>81.67</v>
      </c>
      <c r="I86" s="13">
        <f t="shared" si="19"/>
        <v>49.002</v>
      </c>
      <c r="J86" s="13">
        <f t="shared" si="20"/>
        <v>71.918</v>
      </c>
      <c r="K86" s="15">
        <v>2</v>
      </c>
    </row>
    <row r="87" customHeight="true" spans="1:11">
      <c r="A87" s="5">
        <v>86</v>
      </c>
      <c r="B87" s="9" t="s">
        <v>127</v>
      </c>
      <c r="C87" s="9" t="s">
        <v>95</v>
      </c>
      <c r="D87" s="9" t="s">
        <v>128</v>
      </c>
      <c r="E87" s="9">
        <v>1</v>
      </c>
      <c r="F87" s="9">
        <v>79.94</v>
      </c>
      <c r="G87" s="13">
        <f t="shared" si="18"/>
        <v>31.976</v>
      </c>
      <c r="H87" s="9">
        <v>83.67</v>
      </c>
      <c r="I87" s="13">
        <f t="shared" si="19"/>
        <v>50.202</v>
      </c>
      <c r="J87" s="13">
        <f t="shared" si="20"/>
        <v>82.178</v>
      </c>
      <c r="K87" s="15">
        <v>1</v>
      </c>
    </row>
    <row r="88" customHeight="true" spans="1:11">
      <c r="A88" s="5">
        <v>87</v>
      </c>
      <c r="B88" s="9" t="s">
        <v>129</v>
      </c>
      <c r="C88" s="9" t="s">
        <v>95</v>
      </c>
      <c r="D88" s="9" t="s">
        <v>128</v>
      </c>
      <c r="E88" s="9">
        <v>1</v>
      </c>
      <c r="F88" s="9">
        <v>79.16</v>
      </c>
      <c r="G88" s="13">
        <f t="shared" si="18"/>
        <v>31.664</v>
      </c>
      <c r="H88" s="9">
        <v>83.33</v>
      </c>
      <c r="I88" s="13">
        <f t="shared" si="19"/>
        <v>49.998</v>
      </c>
      <c r="J88" s="13">
        <f t="shared" si="20"/>
        <v>81.662</v>
      </c>
      <c r="K88" s="15">
        <v>2</v>
      </c>
    </row>
    <row r="89" customHeight="true" spans="1:11">
      <c r="A89" s="5">
        <v>88</v>
      </c>
      <c r="B89" s="9" t="s">
        <v>130</v>
      </c>
      <c r="C89" s="9" t="s">
        <v>95</v>
      </c>
      <c r="D89" s="9" t="s">
        <v>128</v>
      </c>
      <c r="E89" s="9">
        <v>1</v>
      </c>
      <c r="F89" s="9">
        <v>73.67</v>
      </c>
      <c r="G89" s="13">
        <f t="shared" si="18"/>
        <v>29.468</v>
      </c>
      <c r="H89" s="9">
        <v>83.33</v>
      </c>
      <c r="I89" s="13">
        <f t="shared" si="19"/>
        <v>49.998</v>
      </c>
      <c r="J89" s="13">
        <f t="shared" si="20"/>
        <v>79.466</v>
      </c>
      <c r="K89" s="15">
        <v>3</v>
      </c>
    </row>
    <row r="90" customHeight="true" spans="1:11">
      <c r="A90" s="5">
        <v>89</v>
      </c>
      <c r="B90" s="9" t="s">
        <v>131</v>
      </c>
      <c r="C90" s="9" t="s">
        <v>115</v>
      </c>
      <c r="D90" s="9" t="s">
        <v>132</v>
      </c>
      <c r="E90" s="9">
        <v>1</v>
      </c>
      <c r="F90" s="9">
        <v>58.92</v>
      </c>
      <c r="G90" s="13">
        <f t="shared" si="18"/>
        <v>23.568</v>
      </c>
      <c r="H90" s="9">
        <v>81.33</v>
      </c>
      <c r="I90" s="13">
        <f t="shared" si="19"/>
        <v>48.798</v>
      </c>
      <c r="J90" s="13">
        <f t="shared" si="20"/>
        <v>72.366</v>
      </c>
      <c r="K90" s="15">
        <v>1</v>
      </c>
    </row>
    <row r="91" customHeight="true" spans="1:11">
      <c r="A91" s="5">
        <v>90</v>
      </c>
      <c r="B91" s="8" t="s">
        <v>133</v>
      </c>
      <c r="C91" s="8" t="s">
        <v>15</v>
      </c>
      <c r="D91" s="8" t="s">
        <v>134</v>
      </c>
      <c r="E91" s="9">
        <v>1</v>
      </c>
      <c r="F91" s="9">
        <v>62.09</v>
      </c>
      <c r="G91" s="13">
        <f t="shared" ref="G91:G93" si="21">F91*0.4</f>
        <v>24.836</v>
      </c>
      <c r="H91" s="9">
        <v>74.33</v>
      </c>
      <c r="I91" s="13">
        <f t="shared" si="19"/>
        <v>44.598</v>
      </c>
      <c r="J91" s="13">
        <f t="shared" ref="J91:J93" si="22">G91+I91</f>
        <v>69.434</v>
      </c>
      <c r="K91" s="15">
        <v>1</v>
      </c>
    </row>
    <row r="92" customHeight="true" spans="1:11">
      <c r="A92" s="5">
        <v>91</v>
      </c>
      <c r="B92" s="8" t="s">
        <v>135</v>
      </c>
      <c r="C92" s="8" t="s">
        <v>15</v>
      </c>
      <c r="D92" s="8" t="s">
        <v>134</v>
      </c>
      <c r="E92" s="9">
        <v>1</v>
      </c>
      <c r="F92" s="9">
        <v>60.79</v>
      </c>
      <c r="G92" s="13">
        <f t="shared" si="21"/>
        <v>24.316</v>
      </c>
      <c r="H92" s="9">
        <v>69.67</v>
      </c>
      <c r="I92" s="13">
        <f t="shared" si="19"/>
        <v>41.802</v>
      </c>
      <c r="J92" s="13">
        <f t="shared" si="22"/>
        <v>66.118</v>
      </c>
      <c r="K92" s="15">
        <v>2</v>
      </c>
    </row>
    <row r="93" customHeight="true" spans="1:11">
      <c r="A93" s="5">
        <v>92</v>
      </c>
      <c r="B93" s="9" t="s">
        <v>136</v>
      </c>
      <c r="C93" s="9" t="s">
        <v>15</v>
      </c>
      <c r="D93" s="9" t="s">
        <v>134</v>
      </c>
      <c r="E93" s="9">
        <v>1</v>
      </c>
      <c r="F93" s="9">
        <v>56.47</v>
      </c>
      <c r="G93" s="13">
        <f t="shared" si="21"/>
        <v>22.588</v>
      </c>
      <c r="H93" s="9">
        <v>0</v>
      </c>
      <c r="I93" s="11">
        <v>0</v>
      </c>
      <c r="J93" s="13">
        <f t="shared" si="22"/>
        <v>22.588</v>
      </c>
      <c r="K93" s="15">
        <v>3</v>
      </c>
    </row>
    <row r="94" customHeight="true" spans="1:11">
      <c r="A94" s="5">
        <v>93</v>
      </c>
      <c r="B94" s="9" t="s">
        <v>137</v>
      </c>
      <c r="C94" s="9" t="s">
        <v>20</v>
      </c>
      <c r="D94" s="9" t="s">
        <v>138</v>
      </c>
      <c r="E94" s="9">
        <v>1</v>
      </c>
      <c r="F94" s="9">
        <v>68.72</v>
      </c>
      <c r="G94" s="13">
        <f t="shared" ref="G94:G105" si="23">F94*0.4</f>
        <v>27.488</v>
      </c>
      <c r="H94" s="9">
        <v>80.67</v>
      </c>
      <c r="I94" s="13">
        <f t="shared" ref="I94:I101" si="24">H94*0.6</f>
        <v>48.402</v>
      </c>
      <c r="J94" s="13">
        <f t="shared" ref="J94:J105" si="25">G94+I94</f>
        <v>75.89</v>
      </c>
      <c r="K94" s="15">
        <v>1</v>
      </c>
    </row>
    <row r="95" customHeight="true" spans="1:11">
      <c r="A95" s="5">
        <v>94</v>
      </c>
      <c r="B95" s="9" t="s">
        <v>139</v>
      </c>
      <c r="C95" s="9" t="s">
        <v>20</v>
      </c>
      <c r="D95" s="9" t="s">
        <v>140</v>
      </c>
      <c r="E95" s="9">
        <v>1</v>
      </c>
      <c r="F95" s="9">
        <v>67.51</v>
      </c>
      <c r="G95" s="13">
        <f t="shared" si="23"/>
        <v>27.004</v>
      </c>
      <c r="H95" s="9">
        <v>81.67</v>
      </c>
      <c r="I95" s="13">
        <f t="shared" si="24"/>
        <v>49.002</v>
      </c>
      <c r="J95" s="13">
        <f t="shared" si="25"/>
        <v>76.006</v>
      </c>
      <c r="K95" s="15">
        <v>1</v>
      </c>
    </row>
    <row r="96" customHeight="true" spans="1:11">
      <c r="A96" s="5">
        <v>95</v>
      </c>
      <c r="B96" s="9" t="s">
        <v>141</v>
      </c>
      <c r="C96" s="9" t="s">
        <v>20</v>
      </c>
      <c r="D96" s="9" t="s">
        <v>140</v>
      </c>
      <c r="E96" s="9">
        <v>1</v>
      </c>
      <c r="F96" s="9">
        <v>60.97</v>
      </c>
      <c r="G96" s="13">
        <f t="shared" si="23"/>
        <v>24.388</v>
      </c>
      <c r="H96" s="9">
        <v>79.67</v>
      </c>
      <c r="I96" s="13">
        <f t="shared" si="24"/>
        <v>47.802</v>
      </c>
      <c r="J96" s="13">
        <f t="shared" si="25"/>
        <v>72.19</v>
      </c>
      <c r="K96" s="15">
        <v>2</v>
      </c>
    </row>
    <row r="97" customHeight="true" spans="1:11">
      <c r="A97" s="5">
        <v>96</v>
      </c>
      <c r="B97" s="9" t="s">
        <v>142</v>
      </c>
      <c r="C97" s="9" t="s">
        <v>26</v>
      </c>
      <c r="D97" s="9" t="s">
        <v>134</v>
      </c>
      <c r="E97" s="9">
        <v>2</v>
      </c>
      <c r="F97" s="9">
        <v>61.06</v>
      </c>
      <c r="G97" s="13">
        <f t="shared" si="23"/>
        <v>24.424</v>
      </c>
      <c r="H97" s="13">
        <v>78</v>
      </c>
      <c r="I97" s="13">
        <f t="shared" si="24"/>
        <v>46.8</v>
      </c>
      <c r="J97" s="13">
        <f t="shared" si="25"/>
        <v>71.224</v>
      </c>
      <c r="K97" s="15">
        <v>1</v>
      </c>
    </row>
    <row r="98" customHeight="true" spans="1:11">
      <c r="A98" s="5">
        <v>97</v>
      </c>
      <c r="B98" s="9" t="s">
        <v>143</v>
      </c>
      <c r="C98" s="9" t="s">
        <v>26</v>
      </c>
      <c r="D98" s="9" t="s">
        <v>134</v>
      </c>
      <c r="E98" s="9">
        <v>2</v>
      </c>
      <c r="F98" s="9">
        <v>56.14</v>
      </c>
      <c r="G98" s="13">
        <f t="shared" si="23"/>
        <v>22.456</v>
      </c>
      <c r="H98" s="13">
        <v>81</v>
      </c>
      <c r="I98" s="13">
        <f t="shared" si="24"/>
        <v>48.6</v>
      </c>
      <c r="J98" s="13">
        <f t="shared" si="25"/>
        <v>71.056</v>
      </c>
      <c r="K98" s="15">
        <v>2</v>
      </c>
    </row>
    <row r="99" customHeight="true" spans="1:11">
      <c r="A99" s="5">
        <v>98</v>
      </c>
      <c r="B99" s="9" t="s">
        <v>144</v>
      </c>
      <c r="C99" s="9" t="s">
        <v>26</v>
      </c>
      <c r="D99" s="9" t="s">
        <v>134</v>
      </c>
      <c r="E99" s="9">
        <v>2</v>
      </c>
      <c r="F99" s="9">
        <v>61.42</v>
      </c>
      <c r="G99" s="13">
        <f t="shared" si="23"/>
        <v>24.568</v>
      </c>
      <c r="H99" s="9">
        <v>72.67</v>
      </c>
      <c r="I99" s="13">
        <f t="shared" si="24"/>
        <v>43.602</v>
      </c>
      <c r="J99" s="13">
        <f t="shared" si="25"/>
        <v>68.17</v>
      </c>
      <c r="K99" s="15">
        <v>3</v>
      </c>
    </row>
    <row r="100" customHeight="true" spans="1:11">
      <c r="A100" s="5">
        <v>99</v>
      </c>
      <c r="B100" s="9" t="s">
        <v>145</v>
      </c>
      <c r="C100" s="9" t="s">
        <v>26</v>
      </c>
      <c r="D100" s="9" t="s">
        <v>134</v>
      </c>
      <c r="E100" s="9">
        <v>2</v>
      </c>
      <c r="F100" s="9">
        <v>59.25</v>
      </c>
      <c r="G100" s="13">
        <f t="shared" si="23"/>
        <v>23.7</v>
      </c>
      <c r="H100" s="9">
        <v>73.33</v>
      </c>
      <c r="I100" s="13">
        <f t="shared" si="24"/>
        <v>43.998</v>
      </c>
      <c r="J100" s="13">
        <f t="shared" si="25"/>
        <v>67.698</v>
      </c>
      <c r="K100" s="15">
        <v>4</v>
      </c>
    </row>
    <row r="101" customHeight="true" spans="1:11">
      <c r="A101" s="5">
        <v>100</v>
      </c>
      <c r="B101" s="9" t="s">
        <v>146</v>
      </c>
      <c r="C101" s="9" t="s">
        <v>26</v>
      </c>
      <c r="D101" s="9" t="s">
        <v>134</v>
      </c>
      <c r="E101" s="9">
        <v>2</v>
      </c>
      <c r="F101" s="9">
        <v>56.49</v>
      </c>
      <c r="G101" s="13">
        <f t="shared" si="23"/>
        <v>22.596</v>
      </c>
      <c r="H101" s="9">
        <v>74.33</v>
      </c>
      <c r="I101" s="13">
        <f t="shared" si="24"/>
        <v>44.598</v>
      </c>
      <c r="J101" s="13">
        <f t="shared" si="25"/>
        <v>67.194</v>
      </c>
      <c r="K101" s="15">
        <v>5</v>
      </c>
    </row>
    <row r="102" customHeight="true" spans="1:11">
      <c r="A102" s="5">
        <v>101</v>
      </c>
      <c r="B102" s="9" t="s">
        <v>147</v>
      </c>
      <c r="C102" s="9" t="s">
        <v>26</v>
      </c>
      <c r="D102" s="9" t="s">
        <v>134</v>
      </c>
      <c r="E102" s="9">
        <v>2</v>
      </c>
      <c r="F102" s="9">
        <v>72.03</v>
      </c>
      <c r="G102" s="13">
        <f t="shared" si="23"/>
        <v>28.812</v>
      </c>
      <c r="H102" s="9">
        <v>0</v>
      </c>
      <c r="I102" s="11">
        <v>0</v>
      </c>
      <c r="J102" s="13">
        <f t="shared" si="25"/>
        <v>28.812</v>
      </c>
      <c r="K102" s="15">
        <v>6</v>
      </c>
    </row>
    <row r="103" customHeight="true" spans="1:11">
      <c r="A103" s="5">
        <v>102</v>
      </c>
      <c r="B103" s="9" t="s">
        <v>148</v>
      </c>
      <c r="C103" s="9" t="s">
        <v>34</v>
      </c>
      <c r="D103" s="9" t="s">
        <v>134</v>
      </c>
      <c r="E103" s="9">
        <v>1</v>
      </c>
      <c r="F103" s="9">
        <v>77.5</v>
      </c>
      <c r="G103" s="13">
        <f t="shared" si="23"/>
        <v>31</v>
      </c>
      <c r="H103" s="9">
        <v>71.67</v>
      </c>
      <c r="I103" s="13">
        <f>H103*0.6</f>
        <v>43.002</v>
      </c>
      <c r="J103" s="13">
        <f t="shared" si="25"/>
        <v>74.002</v>
      </c>
      <c r="K103" s="15">
        <v>1</v>
      </c>
    </row>
    <row r="104" customHeight="true" spans="1:11">
      <c r="A104" s="5">
        <v>103</v>
      </c>
      <c r="B104" s="9" t="s">
        <v>149</v>
      </c>
      <c r="C104" s="9" t="s">
        <v>34</v>
      </c>
      <c r="D104" s="9" t="s">
        <v>134</v>
      </c>
      <c r="E104" s="9">
        <v>1</v>
      </c>
      <c r="F104" s="9">
        <v>58.96</v>
      </c>
      <c r="G104" s="13">
        <f t="shared" si="23"/>
        <v>23.584</v>
      </c>
      <c r="H104" s="9">
        <v>80.33</v>
      </c>
      <c r="I104" s="13">
        <f>H104*0.6</f>
        <v>48.198</v>
      </c>
      <c r="J104" s="13">
        <f t="shared" si="25"/>
        <v>71.782</v>
      </c>
      <c r="K104" s="15">
        <v>2</v>
      </c>
    </row>
    <row r="105" customHeight="true" spans="1:11">
      <c r="A105" s="5">
        <v>104</v>
      </c>
      <c r="B105" s="9" t="s">
        <v>150</v>
      </c>
      <c r="C105" s="9" t="s">
        <v>34</v>
      </c>
      <c r="D105" s="9" t="s">
        <v>134</v>
      </c>
      <c r="E105" s="9">
        <v>1</v>
      </c>
      <c r="F105" s="9">
        <v>56.31</v>
      </c>
      <c r="G105" s="13">
        <f t="shared" si="23"/>
        <v>22.524</v>
      </c>
      <c r="H105" s="9">
        <v>0</v>
      </c>
      <c r="I105" s="11">
        <v>0</v>
      </c>
      <c r="J105" s="13">
        <f t="shared" si="25"/>
        <v>22.524</v>
      </c>
      <c r="K105" s="15">
        <v>3</v>
      </c>
    </row>
    <row r="106" customHeight="true" spans="1:11">
      <c r="A106" s="5">
        <v>105</v>
      </c>
      <c r="B106" s="9" t="s">
        <v>151</v>
      </c>
      <c r="C106" s="9" t="s">
        <v>46</v>
      </c>
      <c r="D106" s="9" t="s">
        <v>134</v>
      </c>
      <c r="E106" s="9">
        <v>2</v>
      </c>
      <c r="F106" s="9">
        <v>78.48</v>
      </c>
      <c r="G106" s="13">
        <f t="shared" ref="G106:G114" si="26">F106*0.4</f>
        <v>31.392</v>
      </c>
      <c r="H106" s="9">
        <v>80.33</v>
      </c>
      <c r="I106" s="13">
        <f t="shared" ref="I106:I110" si="27">H106*0.6</f>
        <v>48.198</v>
      </c>
      <c r="J106" s="13">
        <f t="shared" ref="J106:J114" si="28">G106+I106</f>
        <v>79.59</v>
      </c>
      <c r="K106" s="15">
        <v>1</v>
      </c>
    </row>
    <row r="107" customHeight="true" spans="1:11">
      <c r="A107" s="5">
        <v>106</v>
      </c>
      <c r="B107" s="9" t="s">
        <v>152</v>
      </c>
      <c r="C107" s="9" t="s">
        <v>46</v>
      </c>
      <c r="D107" s="9" t="s">
        <v>134</v>
      </c>
      <c r="E107" s="9">
        <v>2</v>
      </c>
      <c r="F107" s="9">
        <v>71.21</v>
      </c>
      <c r="G107" s="13">
        <f t="shared" si="26"/>
        <v>28.484</v>
      </c>
      <c r="H107" s="13">
        <v>85</v>
      </c>
      <c r="I107" s="13">
        <f t="shared" si="27"/>
        <v>51</v>
      </c>
      <c r="J107" s="13">
        <f t="shared" si="28"/>
        <v>79.484</v>
      </c>
      <c r="K107" s="15">
        <v>2</v>
      </c>
    </row>
    <row r="108" customHeight="true" spans="1:11">
      <c r="A108" s="5">
        <v>107</v>
      </c>
      <c r="B108" s="9" t="s">
        <v>153</v>
      </c>
      <c r="C108" s="9" t="s">
        <v>46</v>
      </c>
      <c r="D108" s="9" t="s">
        <v>134</v>
      </c>
      <c r="E108" s="9">
        <v>2</v>
      </c>
      <c r="F108" s="9">
        <v>64.38</v>
      </c>
      <c r="G108" s="13">
        <f t="shared" si="26"/>
        <v>25.752</v>
      </c>
      <c r="H108" s="13">
        <v>88</v>
      </c>
      <c r="I108" s="13">
        <f t="shared" si="27"/>
        <v>52.8</v>
      </c>
      <c r="J108" s="13">
        <f t="shared" si="28"/>
        <v>78.552</v>
      </c>
      <c r="K108" s="15">
        <v>3</v>
      </c>
    </row>
    <row r="109" customHeight="true" spans="1:11">
      <c r="A109" s="5">
        <v>108</v>
      </c>
      <c r="B109" s="9" t="s">
        <v>154</v>
      </c>
      <c r="C109" s="9" t="s">
        <v>46</v>
      </c>
      <c r="D109" s="9" t="s">
        <v>134</v>
      </c>
      <c r="E109" s="9">
        <v>2</v>
      </c>
      <c r="F109" s="9">
        <v>64.23</v>
      </c>
      <c r="G109" s="13">
        <f t="shared" si="26"/>
        <v>25.692</v>
      </c>
      <c r="H109" s="9">
        <v>77.33</v>
      </c>
      <c r="I109" s="13">
        <f t="shared" si="27"/>
        <v>46.398</v>
      </c>
      <c r="J109" s="13">
        <f t="shared" si="28"/>
        <v>72.09</v>
      </c>
      <c r="K109" s="15">
        <v>4</v>
      </c>
    </row>
    <row r="110" customHeight="true" spans="1:11">
      <c r="A110" s="5">
        <v>109</v>
      </c>
      <c r="B110" s="9" t="s">
        <v>155</v>
      </c>
      <c r="C110" s="9" t="s">
        <v>46</v>
      </c>
      <c r="D110" s="9" t="s">
        <v>134</v>
      </c>
      <c r="E110" s="9">
        <v>2</v>
      </c>
      <c r="F110" s="9">
        <v>44.27</v>
      </c>
      <c r="G110" s="13">
        <f t="shared" si="26"/>
        <v>17.708</v>
      </c>
      <c r="H110" s="13">
        <v>78</v>
      </c>
      <c r="I110" s="13">
        <f t="shared" si="27"/>
        <v>46.8</v>
      </c>
      <c r="J110" s="13">
        <f t="shared" si="28"/>
        <v>64.508</v>
      </c>
      <c r="K110" s="15">
        <v>5</v>
      </c>
    </row>
    <row r="111" customHeight="true" spans="1:11">
      <c r="A111" s="5">
        <v>110</v>
      </c>
      <c r="B111" s="9" t="s">
        <v>156</v>
      </c>
      <c r="C111" s="9" t="s">
        <v>46</v>
      </c>
      <c r="D111" s="9" t="s">
        <v>134</v>
      </c>
      <c r="E111" s="9">
        <v>2</v>
      </c>
      <c r="F111" s="9">
        <v>40.47</v>
      </c>
      <c r="G111" s="13">
        <f t="shared" si="26"/>
        <v>16.188</v>
      </c>
      <c r="H111" s="9">
        <v>0</v>
      </c>
      <c r="I111" s="11">
        <v>0</v>
      </c>
      <c r="J111" s="13">
        <f t="shared" si="28"/>
        <v>16.188</v>
      </c>
      <c r="K111" s="15">
        <v>6</v>
      </c>
    </row>
    <row r="112" customHeight="true" spans="1:11">
      <c r="A112" s="5">
        <v>111</v>
      </c>
      <c r="B112" s="9" t="s">
        <v>157</v>
      </c>
      <c r="C112" s="9" t="s">
        <v>158</v>
      </c>
      <c r="D112" s="9" t="s">
        <v>134</v>
      </c>
      <c r="E112" s="9">
        <v>1</v>
      </c>
      <c r="F112" s="9">
        <v>63.91</v>
      </c>
      <c r="G112" s="13">
        <f t="shared" si="26"/>
        <v>25.564</v>
      </c>
      <c r="H112" s="9">
        <v>85.33</v>
      </c>
      <c r="I112" s="13">
        <f t="shared" ref="I112:I114" si="29">H112*0.6</f>
        <v>51.198</v>
      </c>
      <c r="J112" s="13">
        <f t="shared" si="28"/>
        <v>76.762</v>
      </c>
      <c r="K112" s="15">
        <v>1</v>
      </c>
    </row>
    <row r="113" customHeight="true" spans="1:11">
      <c r="A113" s="5">
        <v>112</v>
      </c>
      <c r="B113" s="9" t="s">
        <v>159</v>
      </c>
      <c r="C113" s="9" t="s">
        <v>158</v>
      </c>
      <c r="D113" s="9" t="s">
        <v>134</v>
      </c>
      <c r="E113" s="9">
        <v>1</v>
      </c>
      <c r="F113" s="9">
        <v>60.98</v>
      </c>
      <c r="G113" s="13">
        <f t="shared" si="26"/>
        <v>24.392</v>
      </c>
      <c r="H113" s="13">
        <v>79</v>
      </c>
      <c r="I113" s="13">
        <f t="shared" si="29"/>
        <v>47.4</v>
      </c>
      <c r="J113" s="13">
        <f t="shared" si="28"/>
        <v>71.792</v>
      </c>
      <c r="K113" s="15">
        <v>2</v>
      </c>
    </row>
    <row r="114" customHeight="true" spans="1:11">
      <c r="A114" s="5">
        <v>113</v>
      </c>
      <c r="B114" s="9" t="s">
        <v>160</v>
      </c>
      <c r="C114" s="9" t="s">
        <v>158</v>
      </c>
      <c r="D114" s="9" t="s">
        <v>134</v>
      </c>
      <c r="E114" s="9">
        <v>1</v>
      </c>
      <c r="F114" s="9">
        <v>50.82</v>
      </c>
      <c r="G114" s="13">
        <f t="shared" si="26"/>
        <v>20.328</v>
      </c>
      <c r="H114" s="13">
        <v>8</v>
      </c>
      <c r="I114" s="13">
        <f t="shared" si="29"/>
        <v>4.8</v>
      </c>
      <c r="J114" s="13">
        <f t="shared" si="28"/>
        <v>25.128</v>
      </c>
      <c r="K114" s="15">
        <v>3</v>
      </c>
    </row>
    <row r="115" customHeight="true" spans="1:11">
      <c r="A115" s="5">
        <v>114</v>
      </c>
      <c r="B115" s="9" t="s">
        <v>161</v>
      </c>
      <c r="C115" s="9" t="s">
        <v>39</v>
      </c>
      <c r="D115" s="9" t="s">
        <v>134</v>
      </c>
      <c r="E115" s="9">
        <v>1</v>
      </c>
      <c r="F115" s="9">
        <v>65.07</v>
      </c>
      <c r="G115" s="13">
        <f t="shared" ref="G115:G132" si="30">F115*0.4</f>
        <v>26.028</v>
      </c>
      <c r="H115" s="9">
        <v>79.67</v>
      </c>
      <c r="I115" s="13">
        <f t="shared" ref="I115:I128" si="31">H115*0.6</f>
        <v>47.802</v>
      </c>
      <c r="J115" s="13">
        <f t="shared" ref="J115:J132" si="32">G115+I115</f>
        <v>73.83</v>
      </c>
      <c r="K115" s="15">
        <v>1</v>
      </c>
    </row>
    <row r="116" customHeight="true" spans="1:11">
      <c r="A116" s="5">
        <v>115</v>
      </c>
      <c r="B116" s="9" t="s">
        <v>162</v>
      </c>
      <c r="C116" s="9" t="s">
        <v>39</v>
      </c>
      <c r="D116" s="9" t="s">
        <v>134</v>
      </c>
      <c r="E116" s="9">
        <v>1</v>
      </c>
      <c r="F116" s="9">
        <v>51.51</v>
      </c>
      <c r="G116" s="13">
        <f t="shared" si="30"/>
        <v>20.604</v>
      </c>
      <c r="H116" s="9">
        <v>79.67</v>
      </c>
      <c r="I116" s="13">
        <f t="shared" si="31"/>
        <v>47.802</v>
      </c>
      <c r="J116" s="13">
        <f t="shared" si="32"/>
        <v>68.406</v>
      </c>
      <c r="K116" s="15">
        <v>2</v>
      </c>
    </row>
    <row r="117" customHeight="true" spans="1:11">
      <c r="A117" s="5">
        <v>116</v>
      </c>
      <c r="B117" s="9" t="s">
        <v>163</v>
      </c>
      <c r="C117" s="9" t="s">
        <v>39</v>
      </c>
      <c r="D117" s="9" t="s">
        <v>134</v>
      </c>
      <c r="E117" s="9">
        <v>1</v>
      </c>
      <c r="F117" s="9">
        <v>56.82</v>
      </c>
      <c r="G117" s="13">
        <f t="shared" si="30"/>
        <v>22.728</v>
      </c>
      <c r="H117" s="9">
        <v>0</v>
      </c>
      <c r="I117" s="11">
        <v>0</v>
      </c>
      <c r="J117" s="13">
        <f t="shared" si="32"/>
        <v>22.728</v>
      </c>
      <c r="K117" s="15">
        <v>3</v>
      </c>
    </row>
    <row r="118" customHeight="true" spans="1:11">
      <c r="A118" s="5">
        <v>117</v>
      </c>
      <c r="B118" s="8" t="s">
        <v>164</v>
      </c>
      <c r="C118" s="8" t="s">
        <v>15</v>
      </c>
      <c r="D118" s="8" t="s">
        <v>165</v>
      </c>
      <c r="E118" s="9">
        <v>1</v>
      </c>
      <c r="F118" s="9">
        <v>82.61</v>
      </c>
      <c r="G118" s="13">
        <f t="shared" si="30"/>
        <v>33.044</v>
      </c>
      <c r="H118" s="9">
        <v>78.67</v>
      </c>
      <c r="I118" s="13">
        <f t="shared" si="31"/>
        <v>47.202</v>
      </c>
      <c r="J118" s="13">
        <f t="shared" si="32"/>
        <v>80.246</v>
      </c>
      <c r="K118" s="15">
        <v>1</v>
      </c>
    </row>
    <row r="119" customHeight="true" spans="1:11">
      <c r="A119" s="5">
        <v>118</v>
      </c>
      <c r="B119" s="8" t="s">
        <v>166</v>
      </c>
      <c r="C119" s="8" t="s">
        <v>15</v>
      </c>
      <c r="D119" s="8" t="s">
        <v>165</v>
      </c>
      <c r="E119" s="9">
        <v>1</v>
      </c>
      <c r="F119" s="9">
        <v>70.37</v>
      </c>
      <c r="G119" s="13">
        <f t="shared" si="30"/>
        <v>28.148</v>
      </c>
      <c r="H119" s="9">
        <v>86.67</v>
      </c>
      <c r="I119" s="13">
        <f t="shared" si="31"/>
        <v>52.002</v>
      </c>
      <c r="J119" s="13">
        <f t="shared" si="32"/>
        <v>80.15</v>
      </c>
      <c r="K119" s="15">
        <v>2</v>
      </c>
    </row>
    <row r="120" customHeight="true" spans="1:11">
      <c r="A120" s="5">
        <v>119</v>
      </c>
      <c r="B120" s="8" t="s">
        <v>167</v>
      </c>
      <c r="C120" s="8" t="s">
        <v>15</v>
      </c>
      <c r="D120" s="8" t="s">
        <v>165</v>
      </c>
      <c r="E120" s="9">
        <v>1</v>
      </c>
      <c r="F120" s="9">
        <v>74.68</v>
      </c>
      <c r="G120" s="13">
        <f t="shared" si="30"/>
        <v>29.872</v>
      </c>
      <c r="H120" s="9">
        <v>77.67</v>
      </c>
      <c r="I120" s="13">
        <f t="shared" si="31"/>
        <v>46.602</v>
      </c>
      <c r="J120" s="13">
        <f t="shared" si="32"/>
        <v>76.474</v>
      </c>
      <c r="K120" s="15">
        <v>3</v>
      </c>
    </row>
    <row r="121" customHeight="true" spans="1:11">
      <c r="A121" s="5">
        <v>120</v>
      </c>
      <c r="B121" s="9" t="s">
        <v>168</v>
      </c>
      <c r="C121" s="9" t="s">
        <v>20</v>
      </c>
      <c r="D121" s="9" t="s">
        <v>165</v>
      </c>
      <c r="E121" s="9">
        <v>1</v>
      </c>
      <c r="F121" s="9">
        <v>82.43</v>
      </c>
      <c r="G121" s="13">
        <f t="shared" si="30"/>
        <v>32.972</v>
      </c>
      <c r="H121" s="13">
        <v>87</v>
      </c>
      <c r="I121" s="13">
        <f t="shared" si="31"/>
        <v>52.2</v>
      </c>
      <c r="J121" s="13">
        <f t="shared" si="32"/>
        <v>85.172</v>
      </c>
      <c r="K121" s="15">
        <v>1</v>
      </c>
    </row>
    <row r="122" customHeight="true" spans="1:11">
      <c r="A122" s="5">
        <v>121</v>
      </c>
      <c r="B122" s="9" t="s">
        <v>169</v>
      </c>
      <c r="C122" s="9" t="s">
        <v>20</v>
      </c>
      <c r="D122" s="9" t="s">
        <v>165</v>
      </c>
      <c r="E122" s="9">
        <v>1</v>
      </c>
      <c r="F122" s="9">
        <v>81.78</v>
      </c>
      <c r="G122" s="13">
        <f t="shared" si="30"/>
        <v>32.712</v>
      </c>
      <c r="H122" s="13">
        <v>69</v>
      </c>
      <c r="I122" s="13">
        <f t="shared" si="31"/>
        <v>41.4</v>
      </c>
      <c r="J122" s="13">
        <f t="shared" si="32"/>
        <v>74.112</v>
      </c>
      <c r="K122" s="15">
        <v>2</v>
      </c>
    </row>
    <row r="123" customHeight="true" spans="1:11">
      <c r="A123" s="5">
        <v>122</v>
      </c>
      <c r="B123" s="9" t="s">
        <v>170</v>
      </c>
      <c r="C123" s="9" t="s">
        <v>20</v>
      </c>
      <c r="D123" s="9" t="s">
        <v>165</v>
      </c>
      <c r="E123" s="9">
        <v>1</v>
      </c>
      <c r="F123" s="9">
        <v>64.41</v>
      </c>
      <c r="G123" s="13">
        <f t="shared" si="30"/>
        <v>25.764</v>
      </c>
      <c r="H123" s="9">
        <v>75.17</v>
      </c>
      <c r="I123" s="13">
        <f t="shared" si="31"/>
        <v>45.102</v>
      </c>
      <c r="J123" s="13">
        <f t="shared" si="32"/>
        <v>70.866</v>
      </c>
      <c r="K123" s="15">
        <v>3</v>
      </c>
    </row>
    <row r="124" customHeight="true" spans="1:11">
      <c r="A124" s="5">
        <v>123</v>
      </c>
      <c r="B124" s="9" t="s">
        <v>171</v>
      </c>
      <c r="C124" s="9" t="s">
        <v>28</v>
      </c>
      <c r="D124" s="9" t="s">
        <v>165</v>
      </c>
      <c r="E124" s="9">
        <v>1</v>
      </c>
      <c r="F124" s="9">
        <v>81.42</v>
      </c>
      <c r="G124" s="13">
        <f t="shared" si="30"/>
        <v>32.568</v>
      </c>
      <c r="H124" s="9">
        <v>80.17</v>
      </c>
      <c r="I124" s="13">
        <f t="shared" si="31"/>
        <v>48.102</v>
      </c>
      <c r="J124" s="13">
        <f t="shared" si="32"/>
        <v>80.67</v>
      </c>
      <c r="K124" s="15">
        <v>1</v>
      </c>
    </row>
    <row r="125" customHeight="true" spans="1:11">
      <c r="A125" s="5">
        <v>124</v>
      </c>
      <c r="B125" s="9" t="s">
        <v>172</v>
      </c>
      <c r="C125" s="9" t="s">
        <v>28</v>
      </c>
      <c r="D125" s="9" t="s">
        <v>165</v>
      </c>
      <c r="E125" s="9">
        <v>1</v>
      </c>
      <c r="F125" s="9">
        <v>69.35</v>
      </c>
      <c r="G125" s="13">
        <f t="shared" si="30"/>
        <v>27.74</v>
      </c>
      <c r="H125" s="13">
        <v>86.5</v>
      </c>
      <c r="I125" s="13">
        <f t="shared" si="31"/>
        <v>51.9</v>
      </c>
      <c r="J125" s="13">
        <f t="shared" si="32"/>
        <v>79.64</v>
      </c>
      <c r="K125" s="15">
        <v>2</v>
      </c>
    </row>
    <row r="126" customHeight="true" spans="1:11">
      <c r="A126" s="5">
        <v>125</v>
      </c>
      <c r="B126" s="9" t="s">
        <v>173</v>
      </c>
      <c r="C126" s="9" t="s">
        <v>28</v>
      </c>
      <c r="D126" s="9" t="s">
        <v>165</v>
      </c>
      <c r="E126" s="9">
        <v>1</v>
      </c>
      <c r="F126" s="9">
        <v>80.82</v>
      </c>
      <c r="G126" s="13">
        <f t="shared" si="30"/>
        <v>32.328</v>
      </c>
      <c r="H126" s="13">
        <v>76.5</v>
      </c>
      <c r="I126" s="13">
        <f t="shared" si="31"/>
        <v>45.9</v>
      </c>
      <c r="J126" s="13">
        <f t="shared" si="32"/>
        <v>78.228</v>
      </c>
      <c r="K126" s="15">
        <v>3</v>
      </c>
    </row>
    <row r="127" customHeight="true" spans="1:11">
      <c r="A127" s="5">
        <v>126</v>
      </c>
      <c r="B127" s="9" t="s">
        <v>174</v>
      </c>
      <c r="C127" s="9" t="s">
        <v>46</v>
      </c>
      <c r="D127" s="9" t="s">
        <v>165</v>
      </c>
      <c r="E127" s="9">
        <v>1</v>
      </c>
      <c r="F127" s="9">
        <v>76.29</v>
      </c>
      <c r="G127" s="13">
        <f t="shared" si="30"/>
        <v>30.516</v>
      </c>
      <c r="H127" s="9">
        <v>84.67</v>
      </c>
      <c r="I127" s="13">
        <f t="shared" si="31"/>
        <v>50.802</v>
      </c>
      <c r="J127" s="13">
        <f t="shared" si="32"/>
        <v>81.318</v>
      </c>
      <c r="K127" s="15">
        <v>1</v>
      </c>
    </row>
    <row r="128" customHeight="true" spans="1:11">
      <c r="A128" s="5">
        <v>127</v>
      </c>
      <c r="B128" s="9" t="s">
        <v>175</v>
      </c>
      <c r="C128" s="9" t="s">
        <v>46</v>
      </c>
      <c r="D128" s="9" t="s">
        <v>165</v>
      </c>
      <c r="E128" s="9">
        <v>1</v>
      </c>
      <c r="F128" s="9">
        <v>79.96</v>
      </c>
      <c r="G128" s="13">
        <f t="shared" si="30"/>
        <v>31.984</v>
      </c>
      <c r="H128" s="9">
        <v>81.34</v>
      </c>
      <c r="I128" s="13">
        <f t="shared" si="31"/>
        <v>48.804</v>
      </c>
      <c r="J128" s="13">
        <f t="shared" si="32"/>
        <v>80.788</v>
      </c>
      <c r="K128" s="15">
        <v>2</v>
      </c>
    </row>
    <row r="129" customHeight="true" spans="1:11">
      <c r="A129" s="5">
        <v>128</v>
      </c>
      <c r="B129" s="9" t="s">
        <v>176</v>
      </c>
      <c r="C129" s="9" t="s">
        <v>46</v>
      </c>
      <c r="D129" s="9" t="s">
        <v>165</v>
      </c>
      <c r="E129" s="9">
        <v>1</v>
      </c>
      <c r="F129" s="9">
        <v>69.87</v>
      </c>
      <c r="G129" s="13">
        <f t="shared" si="30"/>
        <v>27.948</v>
      </c>
      <c r="H129" s="9">
        <v>0</v>
      </c>
      <c r="I129" s="11">
        <v>0</v>
      </c>
      <c r="J129" s="13">
        <f t="shared" si="32"/>
        <v>27.948</v>
      </c>
      <c r="K129" s="15">
        <v>3</v>
      </c>
    </row>
    <row r="130" customHeight="true" spans="1:11">
      <c r="A130" s="5">
        <v>129</v>
      </c>
      <c r="B130" s="9" t="s">
        <v>177</v>
      </c>
      <c r="C130" s="9" t="s">
        <v>178</v>
      </c>
      <c r="D130" s="9" t="s">
        <v>165</v>
      </c>
      <c r="E130" s="9">
        <v>1</v>
      </c>
      <c r="F130" s="9">
        <v>69.25</v>
      </c>
      <c r="G130" s="13">
        <f t="shared" si="30"/>
        <v>27.7</v>
      </c>
      <c r="H130" s="13">
        <v>77.5</v>
      </c>
      <c r="I130" s="13">
        <f t="shared" ref="I130:I132" si="33">H130*0.6</f>
        <v>46.5</v>
      </c>
      <c r="J130" s="13">
        <f t="shared" si="32"/>
        <v>74.2</v>
      </c>
      <c r="K130" s="15">
        <v>1</v>
      </c>
    </row>
    <row r="131" customHeight="true" spans="1:11">
      <c r="A131" s="5">
        <v>130</v>
      </c>
      <c r="B131" s="9" t="s">
        <v>179</v>
      </c>
      <c r="C131" s="9" t="s">
        <v>178</v>
      </c>
      <c r="D131" s="9" t="s">
        <v>165</v>
      </c>
      <c r="E131" s="9">
        <v>1</v>
      </c>
      <c r="F131" s="9">
        <v>62.37</v>
      </c>
      <c r="G131" s="13">
        <f t="shared" si="30"/>
        <v>24.948</v>
      </c>
      <c r="H131" s="9">
        <v>79.17</v>
      </c>
      <c r="I131" s="13">
        <f t="shared" si="33"/>
        <v>47.502</v>
      </c>
      <c r="J131" s="13">
        <f t="shared" si="32"/>
        <v>72.45</v>
      </c>
      <c r="K131" s="15">
        <v>2</v>
      </c>
    </row>
    <row r="132" customHeight="true" spans="1:11">
      <c r="A132" s="5">
        <v>131</v>
      </c>
      <c r="B132" s="9" t="s">
        <v>180</v>
      </c>
      <c r="C132" s="9" t="s">
        <v>178</v>
      </c>
      <c r="D132" s="9" t="s">
        <v>165</v>
      </c>
      <c r="E132" s="9">
        <v>1</v>
      </c>
      <c r="F132" s="9">
        <v>50.55</v>
      </c>
      <c r="G132" s="13">
        <f t="shared" si="30"/>
        <v>20.22</v>
      </c>
      <c r="H132" s="9">
        <v>86.16</v>
      </c>
      <c r="I132" s="13">
        <f t="shared" si="33"/>
        <v>51.696</v>
      </c>
      <c r="J132" s="13">
        <f t="shared" si="32"/>
        <v>71.916</v>
      </c>
      <c r="K132" s="15">
        <v>3</v>
      </c>
    </row>
  </sheetData>
  <printOptions horizontalCentered="true"/>
  <pageMargins left="0.393055555555556" right="0.393055555555556" top="0.984027777777778" bottom="0.984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2020-10-12T03:33:00Z</dcterms:created>
  <dcterms:modified xsi:type="dcterms:W3CDTF">2021-09-25T17:18:42Z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FC936F1386894903B3DDFF4A2BFA0050</vt:lpwstr>
  </property>
</Properties>
</file>