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示" sheetId="1" r:id="rId1"/>
  </sheets>
  <definedNames>
    <definedName name="_xlnm._FilterDatabase" localSheetId="0" hidden="1">公示!$A$3:$Q$3</definedName>
  </definedNames>
  <calcPr calcId="144525"/>
</workbook>
</file>

<file path=xl/sharedStrings.xml><?xml version="1.0" encoding="utf-8"?>
<sst xmlns="http://schemas.openxmlformats.org/spreadsheetml/2006/main" count="478" uniqueCount="222">
  <si>
    <t>附件：</t>
  </si>
  <si>
    <t>2021年吉林市县（市）区事业单位专项招聘高校毕业生拟聘用人员公示名单（第五批52人）</t>
  </si>
  <si>
    <t>序号</t>
  </si>
  <si>
    <t>所属地区</t>
  </si>
  <si>
    <t>主管部门</t>
  </si>
  <si>
    <t>招聘单位</t>
  </si>
  <si>
    <t>岗位名称</t>
  </si>
  <si>
    <t>岗位代码</t>
  </si>
  <si>
    <t>招考
人数</t>
  </si>
  <si>
    <t>姓名</t>
  </si>
  <si>
    <t>性别</t>
  </si>
  <si>
    <t>笔试
成绩</t>
  </si>
  <si>
    <t>笔试成绩
40%折算</t>
  </si>
  <si>
    <t>面试
成绩</t>
  </si>
  <si>
    <t>面试成绩
60%折算</t>
  </si>
  <si>
    <t>总成绩</t>
  </si>
  <si>
    <t>体检结果</t>
  </si>
  <si>
    <t>考察结果</t>
  </si>
  <si>
    <t>吉林市船营区</t>
  </si>
  <si>
    <t>吉林市船营区大绥河镇人民政府</t>
  </si>
  <si>
    <t>吉林市船营区大绥河镇综合服务中心</t>
  </si>
  <si>
    <t>综合执法</t>
  </si>
  <si>
    <t>00200102</t>
  </si>
  <si>
    <t>高鸣</t>
  </si>
  <si>
    <t>男</t>
  </si>
  <si>
    <t>合格</t>
  </si>
  <si>
    <t>通过</t>
  </si>
  <si>
    <t>吉林市船营区搜登站镇人民政府</t>
  </si>
  <si>
    <t>吉林市船营区搜登站镇综合服务中心</t>
  </si>
  <si>
    <t>公共卫生</t>
  </si>
  <si>
    <t>00300101</t>
  </si>
  <si>
    <t>朱萌</t>
  </si>
  <si>
    <t>女</t>
  </si>
  <si>
    <t>吉林市船营区越北镇人民政府</t>
  </si>
  <si>
    <t>吉林市船营区越北镇综合服务中心</t>
  </si>
  <si>
    <t>00400102</t>
  </si>
  <si>
    <t>顾泽涵</t>
  </si>
  <si>
    <t>吉林市船营区致和街道办事处</t>
  </si>
  <si>
    <t>吉林市船营区致和街道综合服务中心</t>
  </si>
  <si>
    <t>01000101</t>
  </si>
  <si>
    <t>张依伦</t>
  </si>
  <si>
    <t>吉林市昌邑区</t>
  </si>
  <si>
    <t>吉林市昌邑区孤店子镇人民政府</t>
  </si>
  <si>
    <t>吉林市昌邑区孤店子镇综合服务中心</t>
  </si>
  <si>
    <t>01700101</t>
  </si>
  <si>
    <t>程宇欣</t>
  </si>
  <si>
    <t>吉林市昌邑区两家子满族乡人民政府</t>
  </si>
  <si>
    <t>吉林市昌邑区两家子满族乡综合服务中心</t>
  </si>
  <si>
    <t>02000101</t>
  </si>
  <si>
    <t>冯源</t>
  </si>
  <si>
    <t>吉林市昌邑区兴华街道办事处</t>
  </si>
  <si>
    <t>吉林市昌邑区兴华街道综合服务中心</t>
  </si>
  <si>
    <t>消防安全管理</t>
  </si>
  <si>
    <t>02400103</t>
  </si>
  <si>
    <t>柳崎</t>
  </si>
  <si>
    <t>吉林市昌邑区哈达湾街道办事处</t>
  </si>
  <si>
    <t>吉林市昌邑区哈达湾街道综合服务中心</t>
  </si>
  <si>
    <t>02800102</t>
  </si>
  <si>
    <t>夏铭阳</t>
  </si>
  <si>
    <t>吉林市昌邑区通江街道办事处</t>
  </si>
  <si>
    <t>吉林市昌邑区通江街道综合服务中心</t>
  </si>
  <si>
    <t>03100103</t>
  </si>
  <si>
    <t>王猛</t>
  </si>
  <si>
    <t>吉林市龙潭区</t>
  </si>
  <si>
    <t>吉林市龙潭区江密峰镇人民政府</t>
  </si>
  <si>
    <t>吉林市龙潭区江密峰镇综合服务中心</t>
  </si>
  <si>
    <t>03800101</t>
  </si>
  <si>
    <t>高瑞擎</t>
  </si>
  <si>
    <t>03800102</t>
  </si>
  <si>
    <t>赵悦环</t>
  </si>
  <si>
    <t>吉林市龙潭区大口钦满族镇人民政府</t>
  </si>
  <si>
    <t>吉林市龙潭区大口钦满族镇综合服务中心</t>
  </si>
  <si>
    <t>03900102</t>
  </si>
  <si>
    <t>刘子庚</t>
  </si>
  <si>
    <t>吉林市龙潭区山前街道办事处</t>
  </si>
  <si>
    <t>吉林市龙潭区山前街道综合服务中心</t>
  </si>
  <si>
    <t>04200103</t>
  </si>
  <si>
    <t>于永波</t>
  </si>
  <si>
    <t>吉林市龙潭区泡子沿街道办事处</t>
  </si>
  <si>
    <t>吉林市龙潭区泡子沿街道综合服务中心</t>
  </si>
  <si>
    <t>04600103</t>
  </si>
  <si>
    <t>周吉</t>
  </si>
  <si>
    <t>吉林市龙潭区铁东街道办事处</t>
  </si>
  <si>
    <t>吉林市龙潭区铁东街道综合服务中心</t>
  </si>
  <si>
    <t>05000101</t>
  </si>
  <si>
    <t>邹慧</t>
  </si>
  <si>
    <t>吉林市龙潭区东城街道办事处</t>
  </si>
  <si>
    <t>吉林市龙潭区东城街道综合服务中心</t>
  </si>
  <si>
    <t>05300103</t>
  </si>
  <si>
    <t>李尚航</t>
  </si>
  <si>
    <t>吉林市丰满区</t>
  </si>
  <si>
    <t>吉林市丰满区小白乡人民政府</t>
  </si>
  <si>
    <t>吉林市丰满区小白山乡综合服务中心</t>
  </si>
  <si>
    <t>05600101</t>
  </si>
  <si>
    <t>王淋</t>
  </si>
  <si>
    <t>吉林市丰满区前二道乡人民政府</t>
  </si>
  <si>
    <t>吉林市丰满区前二道乡综合服务中心</t>
  </si>
  <si>
    <t>05700101</t>
  </si>
  <si>
    <t>郭玉莹</t>
  </si>
  <si>
    <t>05700102</t>
  </si>
  <si>
    <t>姜海天</t>
  </si>
  <si>
    <t>吉林市丰满区沿丰街道办事处</t>
  </si>
  <si>
    <t>吉林市丰满区沿丰街道综合服务中心</t>
  </si>
  <si>
    <t>06200103</t>
  </si>
  <si>
    <t>孙放</t>
  </si>
  <si>
    <t>永吉县</t>
  </si>
  <si>
    <t>永吉县万昌镇人民政府</t>
  </si>
  <si>
    <t>永吉县万昌镇综合服务中心</t>
  </si>
  <si>
    <t>07200102</t>
  </si>
  <si>
    <t>卢星羽</t>
  </si>
  <si>
    <t>磐石市</t>
  </si>
  <si>
    <t>磐石市红旗岭镇人民政府</t>
  </si>
  <si>
    <t>磐石市红旗岭镇综合服务中心</t>
  </si>
  <si>
    <t>07500103</t>
  </si>
  <si>
    <t>石略</t>
  </si>
  <si>
    <t>磐石市吉昌镇人民政府</t>
  </si>
  <si>
    <t>磐石市吉昌镇综合服务中心</t>
  </si>
  <si>
    <t>07600102</t>
  </si>
  <si>
    <t>孙云飞</t>
  </si>
  <si>
    <t>07600103</t>
  </si>
  <si>
    <t>罗吉宇</t>
  </si>
  <si>
    <t>磐石市明城镇人民政府</t>
  </si>
  <si>
    <t>磐石市明城镇综合服务中心</t>
  </si>
  <si>
    <t>07800103</t>
  </si>
  <si>
    <t>姜志远</t>
  </si>
  <si>
    <t>磐石市松山镇人民政府</t>
  </si>
  <si>
    <t>磐石市松山镇综合服务中心</t>
  </si>
  <si>
    <t>07900101</t>
  </si>
  <si>
    <t>孔令伟</t>
  </si>
  <si>
    <t>磐石市牛心镇人民政府</t>
  </si>
  <si>
    <t>磐石市牛心镇综合服务中心</t>
  </si>
  <si>
    <t>08200103</t>
  </si>
  <si>
    <t>崔轶</t>
  </si>
  <si>
    <t>磐石市呼兰镇人民政府</t>
  </si>
  <si>
    <t>磐石市呼兰镇综合服务中心</t>
  </si>
  <si>
    <t>08400102</t>
  </si>
  <si>
    <t>李东阳</t>
  </si>
  <si>
    <t>08400103</t>
  </si>
  <si>
    <t>刘禹辰</t>
  </si>
  <si>
    <t>磐石市河南街道办事处</t>
  </si>
  <si>
    <t>磐石市河南街道综合服务中心</t>
  </si>
  <si>
    <t>08900102</t>
  </si>
  <si>
    <t>丁铎峰</t>
  </si>
  <si>
    <t>桦甸市</t>
  </si>
  <si>
    <t>桦甸市红石砬子镇人民政府</t>
  </si>
  <si>
    <t>桦甸市红石砬子镇综合服务中心</t>
  </si>
  <si>
    <t>09300101</t>
  </si>
  <si>
    <t>丛培宇</t>
  </si>
  <si>
    <t>桦甸市八道河子镇人民政府</t>
  </si>
  <si>
    <t>桦甸市八道河子镇综合服务中心</t>
  </si>
  <si>
    <t>09500103</t>
  </si>
  <si>
    <t>王源烽</t>
  </si>
  <si>
    <t>桦甸市金沙镇人民政府</t>
  </si>
  <si>
    <t>桦甸市金沙镇综合服务中心</t>
  </si>
  <si>
    <t>09800101</t>
  </si>
  <si>
    <t>唐洋洋</t>
  </si>
  <si>
    <t>09800102</t>
  </si>
  <si>
    <t>王东远</t>
  </si>
  <si>
    <t>桦甸市公吉乡人民政府</t>
  </si>
  <si>
    <t>桦甸市公吉乡综合服务中心</t>
  </si>
  <si>
    <t>10000102</t>
  </si>
  <si>
    <t>雷金澎</t>
  </si>
  <si>
    <t>桦甸市横道河子乡人民政府</t>
  </si>
  <si>
    <t>桦甸市横道河子乡综合服务中心</t>
  </si>
  <si>
    <t>10100102</t>
  </si>
  <si>
    <t>杨瑞琦</t>
  </si>
  <si>
    <t>桦甸市胜利街道办事处</t>
  </si>
  <si>
    <t>桦甸市胜利街道综合服务中心</t>
  </si>
  <si>
    <t>10500102</t>
  </si>
  <si>
    <t>辛梦</t>
  </si>
  <si>
    <t>舒兰市</t>
  </si>
  <si>
    <t>舒兰市新安乡人民政府</t>
  </si>
  <si>
    <t>舒兰市新安乡综合服务中心</t>
  </si>
  <si>
    <t>10800101</t>
  </si>
  <si>
    <t>刘凡</t>
  </si>
  <si>
    <t>舒兰市七里乡人民政府</t>
  </si>
  <si>
    <t>舒兰市七里乡综合服务中心</t>
  </si>
  <si>
    <t>11100101</t>
  </si>
  <si>
    <t>张耀丹</t>
  </si>
  <si>
    <t>舒兰市小城镇人民政府</t>
  </si>
  <si>
    <t>舒兰市小城镇综合服务中心</t>
  </si>
  <si>
    <t>11300101</t>
  </si>
  <si>
    <t>王海玉</t>
  </si>
  <si>
    <t>舒兰市上营镇人民政府</t>
  </si>
  <si>
    <t>舒兰市上营镇综合服务中心</t>
  </si>
  <si>
    <t>11500101</t>
  </si>
  <si>
    <t>柏和灵</t>
  </si>
  <si>
    <t>舒兰市开原镇人民政府</t>
  </si>
  <si>
    <t>舒兰市开原镇综合服务中心</t>
  </si>
  <si>
    <t>11600101</t>
  </si>
  <si>
    <t>张可馨</t>
  </si>
  <si>
    <t>舒兰市法特镇人民政府</t>
  </si>
  <si>
    <t>舒兰市法特镇综合服务中心</t>
  </si>
  <si>
    <t>11900103</t>
  </si>
  <si>
    <t>吴奇霖</t>
  </si>
  <si>
    <t>舒兰市平安镇人民政府</t>
  </si>
  <si>
    <t>舒兰市平安镇综合服务中心</t>
  </si>
  <si>
    <t>12000101</t>
  </si>
  <si>
    <t>赵莹</t>
  </si>
  <si>
    <t>蛟河市</t>
  </si>
  <si>
    <t>蛟河市天岗镇人民政府</t>
  </si>
  <si>
    <t>蛟河市天岗镇综合服务中心</t>
  </si>
  <si>
    <t>张春焕</t>
  </si>
  <si>
    <t>蛟河市天北镇人民政府</t>
  </si>
  <si>
    <t>蛟河市天北镇综合服务中心</t>
  </si>
  <si>
    <t>杨耀国</t>
  </si>
  <si>
    <t>蛟河市庆岭镇人民政府</t>
  </si>
  <si>
    <t>蛟河市庆岭镇综合服务中心</t>
  </si>
  <si>
    <t>王钧麒</t>
  </si>
  <si>
    <t>蛟河市黄松甸镇人民政府</t>
  </si>
  <si>
    <t>蛟河市黄松甸镇综合服务中心</t>
  </si>
  <si>
    <t>肖瑶</t>
  </si>
  <si>
    <t>刘檀</t>
  </si>
  <si>
    <t>蛟河市河南街道办事处</t>
  </si>
  <si>
    <t>蛟河市河南街道综合服务中心</t>
  </si>
  <si>
    <t>刘佳奇</t>
  </si>
  <si>
    <t>蛟河市新农街道办事处</t>
  </si>
  <si>
    <t>蛟河市新农街道综合服务中心</t>
  </si>
  <si>
    <t>张雨轩</t>
  </si>
  <si>
    <t>蛟河市拉法街道办事处</t>
  </si>
  <si>
    <t>蛟河市拉法街道综合服务中心</t>
  </si>
  <si>
    <t>陈泽毓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</si>
</sst>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</numFmts>
  <fonts count="29">
    <font>
      <sz val="10"/>
      <name val="Arial"/>
      <charset val="134"/>
    </font>
    <font>
      <b/>
      <sz val="10"/>
      <name val="宋体"/>
      <charset val="134"/>
    </font>
    <font>
      <sz val="7"/>
      <name val="宋体"/>
      <charset val="134"/>
    </font>
    <font>
      <sz val="7"/>
      <color rgb="FFFF0000"/>
      <name val="宋体"/>
      <charset val="134"/>
    </font>
    <font>
      <sz val="7"/>
      <color rgb="FF0070C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7"/>
      <name val="宋体"/>
      <charset val="0"/>
      <scheme val="minor"/>
    </font>
    <font>
      <sz val="2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"/>
  <sheetViews>
    <sheetView tabSelected="1" workbookViewId="0">
      <selection activeCell="D12" sqref="D12"/>
    </sheetView>
  </sheetViews>
  <sheetFormatPr defaultColWidth="9.13888888888889" defaultRowHeight="13.2"/>
  <cols>
    <col min="1" max="1" width="6.77777777777778" style="6" customWidth="1"/>
    <col min="2" max="2" width="15.7777777777778" style="7" customWidth="1"/>
    <col min="3" max="4" width="20.7777777777778" style="7" customWidth="1"/>
    <col min="5" max="5" width="15.7777777777778" style="8" customWidth="1"/>
    <col min="6" max="6" width="10.7777777777778" style="9" customWidth="1"/>
    <col min="7" max="7" width="6.77777777777778" style="9" customWidth="1"/>
    <col min="8" max="8" width="9.77777777777778" style="9" customWidth="1"/>
    <col min="9" max="9" width="6.77777777777778" style="9" customWidth="1"/>
    <col min="10" max="14" width="10.7777777777778" style="10" customWidth="1"/>
    <col min="15" max="15" width="10.7777777777778" style="11" customWidth="1"/>
    <col min="16" max="16" width="10.7777777777778" style="12" customWidth="1"/>
    <col min="17" max="17" width="9.13888888888889" style="13" customWidth="1"/>
  </cols>
  <sheetData>
    <row r="1" ht="20" customHeight="1" spans="1:1">
      <c r="A1" s="14" t="s">
        <v>0</v>
      </c>
    </row>
    <row r="2" s="1" customFormat="1" ht="50" customHeight="1" spans="1:17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8"/>
      <c r="K2" s="18"/>
      <c r="L2" s="18"/>
      <c r="M2" s="18"/>
      <c r="N2" s="18"/>
      <c r="O2" s="15"/>
      <c r="P2" s="15"/>
      <c r="Q2" s="21"/>
    </row>
    <row r="3" s="2" customFormat="1" ht="35" customHeight="1" spans="1:16">
      <c r="A3" s="16" t="s">
        <v>2</v>
      </c>
      <c r="B3" s="16" t="s">
        <v>3</v>
      </c>
      <c r="C3" s="17" t="s">
        <v>4</v>
      </c>
      <c r="D3" s="17" t="s">
        <v>5</v>
      </c>
      <c r="E3" s="16" t="s">
        <v>6</v>
      </c>
      <c r="F3" s="16" t="s">
        <v>7</v>
      </c>
      <c r="G3" s="17" t="s">
        <v>8</v>
      </c>
      <c r="H3" s="16" t="s">
        <v>9</v>
      </c>
      <c r="I3" s="16" t="s">
        <v>10</v>
      </c>
      <c r="J3" s="19" t="s">
        <v>11</v>
      </c>
      <c r="K3" s="20" t="s">
        <v>12</v>
      </c>
      <c r="L3" s="19" t="s">
        <v>13</v>
      </c>
      <c r="M3" s="20" t="s">
        <v>14</v>
      </c>
      <c r="N3" s="19" t="s">
        <v>15</v>
      </c>
      <c r="O3" s="16" t="s">
        <v>16</v>
      </c>
      <c r="P3" s="16" t="s">
        <v>17</v>
      </c>
    </row>
    <row r="4" s="3" customFormat="1" ht="25" customHeight="1" spans="1:16">
      <c r="A4" s="16">
        <v>1</v>
      </c>
      <c r="B4" s="16" t="s">
        <v>18</v>
      </c>
      <c r="C4" s="17" t="s">
        <v>19</v>
      </c>
      <c r="D4" s="17" t="s">
        <v>20</v>
      </c>
      <c r="E4" s="16" t="s">
        <v>21</v>
      </c>
      <c r="F4" s="16" t="s">
        <v>22</v>
      </c>
      <c r="G4" s="16">
        <v>1</v>
      </c>
      <c r="H4" s="16" t="s">
        <v>23</v>
      </c>
      <c r="I4" s="16" t="s">
        <v>24</v>
      </c>
      <c r="J4" s="19">
        <v>61.2</v>
      </c>
      <c r="K4" s="19">
        <f t="shared" ref="K4:K55" si="0">J4*0.4</f>
        <v>24.48</v>
      </c>
      <c r="L4" s="19">
        <v>85.38</v>
      </c>
      <c r="M4" s="19">
        <f t="shared" ref="M4:M55" si="1">L4*0.6</f>
        <v>51.228</v>
      </c>
      <c r="N4" s="19">
        <f t="shared" ref="N4:N55" si="2">K4+M4</f>
        <v>75.708</v>
      </c>
      <c r="O4" s="16" t="s">
        <v>25</v>
      </c>
      <c r="P4" s="16" t="s">
        <v>26</v>
      </c>
    </row>
    <row r="5" s="3" customFormat="1" ht="25" customHeight="1" spans="1:16">
      <c r="A5" s="16">
        <v>2</v>
      </c>
      <c r="B5" s="16" t="s">
        <v>18</v>
      </c>
      <c r="C5" s="17" t="s">
        <v>27</v>
      </c>
      <c r="D5" s="17" t="s">
        <v>28</v>
      </c>
      <c r="E5" s="16" t="s">
        <v>29</v>
      </c>
      <c r="F5" s="22" t="s">
        <v>30</v>
      </c>
      <c r="G5" s="16">
        <v>1</v>
      </c>
      <c r="H5" s="16" t="s">
        <v>31</v>
      </c>
      <c r="I5" s="16" t="s">
        <v>32</v>
      </c>
      <c r="J5" s="19">
        <v>39.6</v>
      </c>
      <c r="K5" s="19">
        <f t="shared" si="0"/>
        <v>15.84</v>
      </c>
      <c r="L5" s="19">
        <v>82.44</v>
      </c>
      <c r="M5" s="19">
        <f t="shared" si="1"/>
        <v>49.464</v>
      </c>
      <c r="N5" s="19">
        <f t="shared" si="2"/>
        <v>65.304</v>
      </c>
      <c r="O5" s="16" t="s">
        <v>25</v>
      </c>
      <c r="P5" s="16" t="s">
        <v>26</v>
      </c>
    </row>
    <row r="6" s="3" customFormat="1" ht="25" customHeight="1" spans="1:16">
      <c r="A6" s="16">
        <v>3</v>
      </c>
      <c r="B6" s="16" t="s">
        <v>18</v>
      </c>
      <c r="C6" s="17" t="s">
        <v>33</v>
      </c>
      <c r="D6" s="17" t="s">
        <v>34</v>
      </c>
      <c r="E6" s="16" t="s">
        <v>21</v>
      </c>
      <c r="F6" s="16" t="s">
        <v>35</v>
      </c>
      <c r="G6" s="16">
        <v>1</v>
      </c>
      <c r="H6" s="16" t="s">
        <v>36</v>
      </c>
      <c r="I6" s="16" t="s">
        <v>24</v>
      </c>
      <c r="J6" s="19">
        <v>58.2</v>
      </c>
      <c r="K6" s="19">
        <f t="shared" si="0"/>
        <v>23.28</v>
      </c>
      <c r="L6" s="19">
        <v>78.58</v>
      </c>
      <c r="M6" s="19">
        <f t="shared" si="1"/>
        <v>47.148</v>
      </c>
      <c r="N6" s="19">
        <f t="shared" si="2"/>
        <v>70.428</v>
      </c>
      <c r="O6" s="16" t="s">
        <v>25</v>
      </c>
      <c r="P6" s="16" t="s">
        <v>26</v>
      </c>
    </row>
    <row r="7" s="3" customFormat="1" ht="25" customHeight="1" spans="1:16">
      <c r="A7" s="16">
        <v>4</v>
      </c>
      <c r="B7" s="16" t="s">
        <v>18</v>
      </c>
      <c r="C7" s="17" t="s">
        <v>37</v>
      </c>
      <c r="D7" s="17" t="s">
        <v>38</v>
      </c>
      <c r="E7" s="16" t="s">
        <v>29</v>
      </c>
      <c r="F7" s="16" t="s">
        <v>39</v>
      </c>
      <c r="G7" s="16">
        <v>1</v>
      </c>
      <c r="H7" s="16" t="s">
        <v>40</v>
      </c>
      <c r="I7" s="16" t="s">
        <v>32</v>
      </c>
      <c r="J7" s="19">
        <v>53.4</v>
      </c>
      <c r="K7" s="19">
        <f t="shared" si="0"/>
        <v>21.36</v>
      </c>
      <c r="L7" s="19">
        <v>84.82</v>
      </c>
      <c r="M7" s="19">
        <f t="shared" si="1"/>
        <v>50.892</v>
      </c>
      <c r="N7" s="19">
        <f t="shared" si="2"/>
        <v>72.252</v>
      </c>
      <c r="O7" s="16" t="s">
        <v>25</v>
      </c>
      <c r="P7" s="16" t="s">
        <v>26</v>
      </c>
    </row>
    <row r="8" s="3" customFormat="1" ht="25" customHeight="1" spans="1:16">
      <c r="A8" s="16">
        <v>5</v>
      </c>
      <c r="B8" s="16" t="s">
        <v>41</v>
      </c>
      <c r="C8" s="17" t="s">
        <v>42</v>
      </c>
      <c r="D8" s="17" t="s">
        <v>43</v>
      </c>
      <c r="E8" s="16" t="s">
        <v>29</v>
      </c>
      <c r="F8" s="22" t="s">
        <v>44</v>
      </c>
      <c r="G8" s="16">
        <v>1</v>
      </c>
      <c r="H8" s="16" t="s">
        <v>45</v>
      </c>
      <c r="I8" s="16" t="s">
        <v>32</v>
      </c>
      <c r="J8" s="19">
        <v>65.4</v>
      </c>
      <c r="K8" s="19">
        <f t="shared" si="0"/>
        <v>26.16</v>
      </c>
      <c r="L8" s="19">
        <v>91.28</v>
      </c>
      <c r="M8" s="19">
        <f t="shared" si="1"/>
        <v>54.768</v>
      </c>
      <c r="N8" s="19">
        <f t="shared" si="2"/>
        <v>80.928</v>
      </c>
      <c r="O8" s="16" t="s">
        <v>25</v>
      </c>
      <c r="P8" s="16" t="s">
        <v>26</v>
      </c>
    </row>
    <row r="9" s="3" customFormat="1" ht="25" customHeight="1" spans="1:16">
      <c r="A9" s="16">
        <v>6</v>
      </c>
      <c r="B9" s="16" t="s">
        <v>41</v>
      </c>
      <c r="C9" s="17" t="s">
        <v>46</v>
      </c>
      <c r="D9" s="17" t="s">
        <v>47</v>
      </c>
      <c r="E9" s="16" t="s">
        <v>29</v>
      </c>
      <c r="F9" s="22" t="s">
        <v>48</v>
      </c>
      <c r="G9" s="16">
        <v>1</v>
      </c>
      <c r="H9" s="16" t="s">
        <v>49</v>
      </c>
      <c r="I9" s="16" t="s">
        <v>32</v>
      </c>
      <c r="J9" s="19">
        <v>61</v>
      </c>
      <c r="K9" s="19">
        <f t="shared" si="0"/>
        <v>24.4</v>
      </c>
      <c r="L9" s="19">
        <v>88.6</v>
      </c>
      <c r="M9" s="19">
        <f t="shared" si="1"/>
        <v>53.16</v>
      </c>
      <c r="N9" s="19">
        <f t="shared" si="2"/>
        <v>77.56</v>
      </c>
      <c r="O9" s="16" t="s">
        <v>25</v>
      </c>
      <c r="P9" s="16" t="s">
        <v>26</v>
      </c>
    </row>
    <row r="10" s="3" customFormat="1" ht="25" customHeight="1" spans="1:16">
      <c r="A10" s="16">
        <v>7</v>
      </c>
      <c r="B10" s="16" t="s">
        <v>41</v>
      </c>
      <c r="C10" s="17" t="s">
        <v>50</v>
      </c>
      <c r="D10" s="17" t="s">
        <v>51</v>
      </c>
      <c r="E10" s="16" t="s">
        <v>52</v>
      </c>
      <c r="F10" s="16" t="s">
        <v>53</v>
      </c>
      <c r="G10" s="16">
        <v>1</v>
      </c>
      <c r="H10" s="16" t="s">
        <v>54</v>
      </c>
      <c r="I10" s="16" t="s">
        <v>24</v>
      </c>
      <c r="J10" s="19">
        <v>67.4</v>
      </c>
      <c r="K10" s="19">
        <f t="shared" si="0"/>
        <v>26.96</v>
      </c>
      <c r="L10" s="19">
        <v>81.86</v>
      </c>
      <c r="M10" s="19">
        <f t="shared" si="1"/>
        <v>49.116</v>
      </c>
      <c r="N10" s="19">
        <f t="shared" si="2"/>
        <v>76.076</v>
      </c>
      <c r="O10" s="16" t="s">
        <v>25</v>
      </c>
      <c r="P10" s="16" t="s">
        <v>26</v>
      </c>
    </row>
    <row r="11" s="3" customFormat="1" ht="25" customHeight="1" spans="1:16">
      <c r="A11" s="16">
        <v>8</v>
      </c>
      <c r="B11" s="16" t="s">
        <v>41</v>
      </c>
      <c r="C11" s="17" t="s">
        <v>55</v>
      </c>
      <c r="D11" s="17" t="s">
        <v>56</v>
      </c>
      <c r="E11" s="16" t="s">
        <v>21</v>
      </c>
      <c r="F11" s="16" t="s">
        <v>57</v>
      </c>
      <c r="G11" s="16">
        <v>1</v>
      </c>
      <c r="H11" s="16" t="s">
        <v>58</v>
      </c>
      <c r="I11" s="16" t="s">
        <v>32</v>
      </c>
      <c r="J11" s="19">
        <v>73.4</v>
      </c>
      <c r="K11" s="19">
        <f t="shared" si="0"/>
        <v>29.36</v>
      </c>
      <c r="L11" s="19">
        <v>83.8</v>
      </c>
      <c r="M11" s="19">
        <f t="shared" si="1"/>
        <v>50.28</v>
      </c>
      <c r="N11" s="19">
        <f t="shared" si="2"/>
        <v>79.64</v>
      </c>
      <c r="O11" s="16" t="s">
        <v>25</v>
      </c>
      <c r="P11" s="16" t="s">
        <v>26</v>
      </c>
    </row>
    <row r="12" s="3" customFormat="1" ht="25" customHeight="1" spans="1:16">
      <c r="A12" s="16">
        <v>9</v>
      </c>
      <c r="B12" s="16" t="s">
        <v>41</v>
      </c>
      <c r="C12" s="17" t="s">
        <v>59</v>
      </c>
      <c r="D12" s="17" t="s">
        <v>60</v>
      </c>
      <c r="E12" s="16" t="s">
        <v>52</v>
      </c>
      <c r="F12" s="22" t="s">
        <v>61</v>
      </c>
      <c r="G12" s="16">
        <v>1</v>
      </c>
      <c r="H12" s="16" t="s">
        <v>62</v>
      </c>
      <c r="I12" s="16" t="s">
        <v>24</v>
      </c>
      <c r="J12" s="19">
        <v>67.4</v>
      </c>
      <c r="K12" s="19">
        <f t="shared" si="0"/>
        <v>26.96</v>
      </c>
      <c r="L12" s="19">
        <v>80.74</v>
      </c>
      <c r="M12" s="19">
        <f t="shared" si="1"/>
        <v>48.444</v>
      </c>
      <c r="N12" s="19">
        <f t="shared" si="2"/>
        <v>75.404</v>
      </c>
      <c r="O12" s="16" t="s">
        <v>25</v>
      </c>
      <c r="P12" s="16" t="s">
        <v>26</v>
      </c>
    </row>
    <row r="13" s="3" customFormat="1" ht="25" customHeight="1" spans="1:16">
      <c r="A13" s="16">
        <v>10</v>
      </c>
      <c r="B13" s="16" t="s">
        <v>63</v>
      </c>
      <c r="C13" s="17" t="s">
        <v>64</v>
      </c>
      <c r="D13" s="17" t="s">
        <v>65</v>
      </c>
      <c r="E13" s="16" t="s">
        <v>29</v>
      </c>
      <c r="F13" s="16" t="s">
        <v>66</v>
      </c>
      <c r="G13" s="16">
        <v>1</v>
      </c>
      <c r="H13" s="16" t="s">
        <v>67</v>
      </c>
      <c r="I13" s="16" t="s">
        <v>32</v>
      </c>
      <c r="J13" s="19">
        <v>43.2</v>
      </c>
      <c r="K13" s="19">
        <f t="shared" si="0"/>
        <v>17.28</v>
      </c>
      <c r="L13" s="19">
        <v>83.74</v>
      </c>
      <c r="M13" s="19">
        <f t="shared" si="1"/>
        <v>50.244</v>
      </c>
      <c r="N13" s="19">
        <f t="shared" si="2"/>
        <v>67.524</v>
      </c>
      <c r="O13" s="16" t="s">
        <v>25</v>
      </c>
      <c r="P13" s="16" t="s">
        <v>26</v>
      </c>
    </row>
    <row r="14" s="3" customFormat="1" ht="25" customHeight="1" spans="1:16">
      <c r="A14" s="16">
        <v>11</v>
      </c>
      <c r="B14" s="16" t="s">
        <v>63</v>
      </c>
      <c r="C14" s="17" t="s">
        <v>64</v>
      </c>
      <c r="D14" s="17" t="s">
        <v>65</v>
      </c>
      <c r="E14" s="16" t="s">
        <v>21</v>
      </c>
      <c r="F14" s="16" t="s">
        <v>68</v>
      </c>
      <c r="G14" s="16">
        <v>1</v>
      </c>
      <c r="H14" s="16" t="s">
        <v>69</v>
      </c>
      <c r="I14" s="16" t="s">
        <v>24</v>
      </c>
      <c r="J14" s="19">
        <v>60.2</v>
      </c>
      <c r="K14" s="19">
        <f t="shared" si="0"/>
        <v>24.08</v>
      </c>
      <c r="L14" s="19">
        <v>84.82</v>
      </c>
      <c r="M14" s="19">
        <f t="shared" si="1"/>
        <v>50.892</v>
      </c>
      <c r="N14" s="19">
        <f t="shared" si="2"/>
        <v>74.972</v>
      </c>
      <c r="O14" s="16" t="s">
        <v>25</v>
      </c>
      <c r="P14" s="16" t="s">
        <v>26</v>
      </c>
    </row>
    <row r="15" s="3" customFormat="1" ht="25" customHeight="1" spans="1:16">
      <c r="A15" s="16">
        <v>12</v>
      </c>
      <c r="B15" s="16" t="s">
        <v>63</v>
      </c>
      <c r="C15" s="17" t="s">
        <v>70</v>
      </c>
      <c r="D15" s="17" t="s">
        <v>71</v>
      </c>
      <c r="E15" s="16" t="s">
        <v>21</v>
      </c>
      <c r="F15" s="16" t="s">
        <v>72</v>
      </c>
      <c r="G15" s="16">
        <v>1</v>
      </c>
      <c r="H15" s="16" t="s">
        <v>73</v>
      </c>
      <c r="I15" s="16" t="s">
        <v>24</v>
      </c>
      <c r="J15" s="19">
        <v>45.2</v>
      </c>
      <c r="K15" s="19">
        <f t="shared" si="0"/>
        <v>18.08</v>
      </c>
      <c r="L15" s="19">
        <v>82.16</v>
      </c>
      <c r="M15" s="19">
        <f t="shared" si="1"/>
        <v>49.296</v>
      </c>
      <c r="N15" s="19">
        <f t="shared" si="2"/>
        <v>67.376</v>
      </c>
      <c r="O15" s="16" t="s">
        <v>25</v>
      </c>
      <c r="P15" s="16" t="s">
        <v>26</v>
      </c>
    </row>
    <row r="16" s="3" customFormat="1" ht="25" customHeight="1" spans="1:16">
      <c r="A16" s="16">
        <v>13</v>
      </c>
      <c r="B16" s="16" t="s">
        <v>63</v>
      </c>
      <c r="C16" s="17" t="s">
        <v>74</v>
      </c>
      <c r="D16" s="17" t="s">
        <v>75</v>
      </c>
      <c r="E16" s="16" t="s">
        <v>52</v>
      </c>
      <c r="F16" s="16" t="s">
        <v>76</v>
      </c>
      <c r="G16" s="16">
        <v>1</v>
      </c>
      <c r="H16" s="16" t="s">
        <v>77</v>
      </c>
      <c r="I16" s="16" t="s">
        <v>24</v>
      </c>
      <c r="J16" s="19">
        <v>53.8</v>
      </c>
      <c r="K16" s="19">
        <f t="shared" si="0"/>
        <v>21.52</v>
      </c>
      <c r="L16" s="19">
        <v>77.82</v>
      </c>
      <c r="M16" s="19">
        <f t="shared" si="1"/>
        <v>46.692</v>
      </c>
      <c r="N16" s="19">
        <f t="shared" si="2"/>
        <v>68.212</v>
      </c>
      <c r="O16" s="16" t="s">
        <v>25</v>
      </c>
      <c r="P16" s="16" t="s">
        <v>26</v>
      </c>
    </row>
    <row r="17" s="3" customFormat="1" ht="25" customHeight="1" spans="1:16">
      <c r="A17" s="16">
        <v>14</v>
      </c>
      <c r="B17" s="16" t="s">
        <v>63</v>
      </c>
      <c r="C17" s="17" t="s">
        <v>78</v>
      </c>
      <c r="D17" s="17" t="s">
        <v>79</v>
      </c>
      <c r="E17" s="16" t="s">
        <v>52</v>
      </c>
      <c r="F17" s="16" t="s">
        <v>80</v>
      </c>
      <c r="G17" s="16">
        <v>1</v>
      </c>
      <c r="H17" s="16" t="s">
        <v>81</v>
      </c>
      <c r="I17" s="16" t="s">
        <v>24</v>
      </c>
      <c r="J17" s="19">
        <v>42</v>
      </c>
      <c r="K17" s="19">
        <f t="shared" si="0"/>
        <v>16.8</v>
      </c>
      <c r="L17" s="19">
        <v>77.74</v>
      </c>
      <c r="M17" s="19">
        <f t="shared" si="1"/>
        <v>46.644</v>
      </c>
      <c r="N17" s="19">
        <f t="shared" si="2"/>
        <v>63.444</v>
      </c>
      <c r="O17" s="16" t="s">
        <v>25</v>
      </c>
      <c r="P17" s="16" t="s">
        <v>26</v>
      </c>
    </row>
    <row r="18" s="4" customFormat="1" ht="25" customHeight="1" spans="1:16">
      <c r="A18" s="16">
        <v>15</v>
      </c>
      <c r="B18" s="16" t="s">
        <v>63</v>
      </c>
      <c r="C18" s="17" t="s">
        <v>82</v>
      </c>
      <c r="D18" s="17" t="s">
        <v>83</v>
      </c>
      <c r="E18" s="16" t="s">
        <v>29</v>
      </c>
      <c r="F18" s="22" t="s">
        <v>84</v>
      </c>
      <c r="G18" s="16">
        <v>1</v>
      </c>
      <c r="H18" s="16" t="s">
        <v>85</v>
      </c>
      <c r="I18" s="16" t="s">
        <v>32</v>
      </c>
      <c r="J18" s="19">
        <v>45.2</v>
      </c>
      <c r="K18" s="19">
        <f t="shared" si="0"/>
        <v>18.08</v>
      </c>
      <c r="L18" s="19">
        <v>87.1</v>
      </c>
      <c r="M18" s="19">
        <f t="shared" si="1"/>
        <v>52.26</v>
      </c>
      <c r="N18" s="19">
        <f t="shared" si="2"/>
        <v>70.34</v>
      </c>
      <c r="O18" s="16" t="s">
        <v>25</v>
      </c>
      <c r="P18" s="16" t="s">
        <v>26</v>
      </c>
    </row>
    <row r="19" s="5" customFormat="1" ht="25" customHeight="1" spans="1:16">
      <c r="A19" s="16">
        <v>16</v>
      </c>
      <c r="B19" s="16" t="s">
        <v>63</v>
      </c>
      <c r="C19" s="17" t="s">
        <v>86</v>
      </c>
      <c r="D19" s="17" t="s">
        <v>87</v>
      </c>
      <c r="E19" s="16" t="s">
        <v>52</v>
      </c>
      <c r="F19" s="16" t="s">
        <v>88</v>
      </c>
      <c r="G19" s="16">
        <v>1</v>
      </c>
      <c r="H19" s="16" t="s">
        <v>89</v>
      </c>
      <c r="I19" s="16" t="s">
        <v>24</v>
      </c>
      <c r="J19" s="19">
        <v>46.6</v>
      </c>
      <c r="K19" s="19">
        <f t="shared" si="0"/>
        <v>18.64</v>
      </c>
      <c r="L19" s="19">
        <v>83.9</v>
      </c>
      <c r="M19" s="19">
        <f t="shared" si="1"/>
        <v>50.34</v>
      </c>
      <c r="N19" s="19">
        <f t="shared" si="2"/>
        <v>68.98</v>
      </c>
      <c r="O19" s="16" t="s">
        <v>25</v>
      </c>
      <c r="P19" s="16" t="s">
        <v>26</v>
      </c>
    </row>
    <row r="20" s="3" customFormat="1" ht="25" customHeight="1" spans="1:16">
      <c r="A20" s="16">
        <v>17</v>
      </c>
      <c r="B20" s="16" t="s">
        <v>90</v>
      </c>
      <c r="C20" s="17" t="s">
        <v>91</v>
      </c>
      <c r="D20" s="17" t="s">
        <v>92</v>
      </c>
      <c r="E20" s="16" t="s">
        <v>29</v>
      </c>
      <c r="F20" s="22" t="s">
        <v>93</v>
      </c>
      <c r="G20" s="16">
        <v>1</v>
      </c>
      <c r="H20" s="16" t="s">
        <v>94</v>
      </c>
      <c r="I20" s="16" t="s">
        <v>32</v>
      </c>
      <c r="J20" s="19">
        <v>59.2</v>
      </c>
      <c r="K20" s="19">
        <f t="shared" si="0"/>
        <v>23.68</v>
      </c>
      <c r="L20" s="19">
        <v>89.66</v>
      </c>
      <c r="M20" s="19">
        <f t="shared" si="1"/>
        <v>53.796</v>
      </c>
      <c r="N20" s="19">
        <f t="shared" si="2"/>
        <v>77.476</v>
      </c>
      <c r="O20" s="16" t="s">
        <v>25</v>
      </c>
      <c r="P20" s="16" t="s">
        <v>26</v>
      </c>
    </row>
    <row r="21" s="3" customFormat="1" ht="25" customHeight="1" spans="1:16">
      <c r="A21" s="16">
        <v>18</v>
      </c>
      <c r="B21" s="16" t="s">
        <v>90</v>
      </c>
      <c r="C21" s="17" t="s">
        <v>95</v>
      </c>
      <c r="D21" s="17" t="s">
        <v>96</v>
      </c>
      <c r="E21" s="16" t="s">
        <v>29</v>
      </c>
      <c r="F21" s="22" t="s">
        <v>97</v>
      </c>
      <c r="G21" s="16">
        <v>1</v>
      </c>
      <c r="H21" s="16" t="s">
        <v>98</v>
      </c>
      <c r="I21" s="16" t="s">
        <v>32</v>
      </c>
      <c r="J21" s="19">
        <v>56.6</v>
      </c>
      <c r="K21" s="19">
        <f t="shared" si="0"/>
        <v>22.64</v>
      </c>
      <c r="L21" s="19">
        <v>87.92</v>
      </c>
      <c r="M21" s="19">
        <f t="shared" si="1"/>
        <v>52.752</v>
      </c>
      <c r="N21" s="19">
        <f t="shared" si="2"/>
        <v>75.392</v>
      </c>
      <c r="O21" s="16" t="s">
        <v>25</v>
      </c>
      <c r="P21" s="16" t="s">
        <v>26</v>
      </c>
    </row>
    <row r="22" s="3" customFormat="1" ht="25" customHeight="1" spans="1:16">
      <c r="A22" s="16">
        <v>19</v>
      </c>
      <c r="B22" s="16" t="s">
        <v>90</v>
      </c>
      <c r="C22" s="17" t="s">
        <v>95</v>
      </c>
      <c r="D22" s="17" t="s">
        <v>96</v>
      </c>
      <c r="E22" s="16" t="s">
        <v>21</v>
      </c>
      <c r="F22" s="22" t="s">
        <v>99</v>
      </c>
      <c r="G22" s="16">
        <v>1</v>
      </c>
      <c r="H22" s="16" t="s">
        <v>100</v>
      </c>
      <c r="I22" s="16" t="s">
        <v>24</v>
      </c>
      <c r="J22" s="19">
        <v>64.4</v>
      </c>
      <c r="K22" s="19">
        <f t="shared" si="0"/>
        <v>25.76</v>
      </c>
      <c r="L22" s="19">
        <v>90.22</v>
      </c>
      <c r="M22" s="19">
        <f t="shared" si="1"/>
        <v>54.132</v>
      </c>
      <c r="N22" s="19">
        <f t="shared" si="2"/>
        <v>79.892</v>
      </c>
      <c r="O22" s="16" t="s">
        <v>25</v>
      </c>
      <c r="P22" s="16" t="s">
        <v>26</v>
      </c>
    </row>
    <row r="23" s="3" customFormat="1" ht="25" customHeight="1" spans="1:16">
      <c r="A23" s="16">
        <v>20</v>
      </c>
      <c r="B23" s="16" t="s">
        <v>90</v>
      </c>
      <c r="C23" s="17" t="s">
        <v>101</v>
      </c>
      <c r="D23" s="17" t="s">
        <v>102</v>
      </c>
      <c r="E23" s="16" t="s">
        <v>52</v>
      </c>
      <c r="F23" s="16" t="s">
        <v>103</v>
      </c>
      <c r="G23" s="16">
        <v>1</v>
      </c>
      <c r="H23" s="16" t="s">
        <v>104</v>
      </c>
      <c r="I23" s="16" t="s">
        <v>24</v>
      </c>
      <c r="J23" s="19">
        <v>58.2</v>
      </c>
      <c r="K23" s="19">
        <f t="shared" si="0"/>
        <v>23.28</v>
      </c>
      <c r="L23" s="19">
        <v>85.78</v>
      </c>
      <c r="M23" s="19">
        <f t="shared" si="1"/>
        <v>51.468</v>
      </c>
      <c r="N23" s="19">
        <f t="shared" si="2"/>
        <v>74.748</v>
      </c>
      <c r="O23" s="16" t="s">
        <v>25</v>
      </c>
      <c r="P23" s="16" t="s">
        <v>26</v>
      </c>
    </row>
    <row r="24" s="3" customFormat="1" ht="25" customHeight="1" spans="1:16">
      <c r="A24" s="16">
        <v>21</v>
      </c>
      <c r="B24" s="16" t="s">
        <v>105</v>
      </c>
      <c r="C24" s="17" t="s">
        <v>106</v>
      </c>
      <c r="D24" s="17" t="s">
        <v>107</v>
      </c>
      <c r="E24" s="16" t="s">
        <v>21</v>
      </c>
      <c r="F24" s="22" t="s">
        <v>108</v>
      </c>
      <c r="G24" s="16">
        <v>1</v>
      </c>
      <c r="H24" s="16" t="s">
        <v>109</v>
      </c>
      <c r="I24" s="16" t="s">
        <v>24</v>
      </c>
      <c r="J24" s="19">
        <v>68.8</v>
      </c>
      <c r="K24" s="19">
        <f t="shared" si="0"/>
        <v>27.52</v>
      </c>
      <c r="L24" s="19">
        <v>82.9</v>
      </c>
      <c r="M24" s="19">
        <f t="shared" si="1"/>
        <v>49.74</v>
      </c>
      <c r="N24" s="19">
        <f t="shared" si="2"/>
        <v>77.26</v>
      </c>
      <c r="O24" s="16" t="s">
        <v>25</v>
      </c>
      <c r="P24" s="16" t="s">
        <v>26</v>
      </c>
    </row>
    <row r="25" s="3" customFormat="1" ht="25" customHeight="1" spans="1:16">
      <c r="A25" s="16">
        <v>22</v>
      </c>
      <c r="B25" s="16" t="s">
        <v>110</v>
      </c>
      <c r="C25" s="17" t="s">
        <v>111</v>
      </c>
      <c r="D25" s="17" t="s">
        <v>112</v>
      </c>
      <c r="E25" s="16" t="s">
        <v>52</v>
      </c>
      <c r="F25" s="22" t="s">
        <v>113</v>
      </c>
      <c r="G25" s="16">
        <v>1</v>
      </c>
      <c r="H25" s="16" t="s">
        <v>114</v>
      </c>
      <c r="I25" s="16" t="s">
        <v>24</v>
      </c>
      <c r="J25" s="19">
        <v>52</v>
      </c>
      <c r="K25" s="19">
        <f t="shared" si="0"/>
        <v>20.8</v>
      </c>
      <c r="L25" s="19">
        <v>87.98</v>
      </c>
      <c r="M25" s="19">
        <f t="shared" si="1"/>
        <v>52.788</v>
      </c>
      <c r="N25" s="19">
        <f t="shared" si="2"/>
        <v>73.588</v>
      </c>
      <c r="O25" s="16" t="s">
        <v>25</v>
      </c>
      <c r="P25" s="16" t="s">
        <v>26</v>
      </c>
    </row>
    <row r="26" s="3" customFormat="1" ht="25" customHeight="1" spans="1:16">
      <c r="A26" s="16">
        <v>23</v>
      </c>
      <c r="B26" s="16" t="s">
        <v>110</v>
      </c>
      <c r="C26" s="17" t="s">
        <v>115</v>
      </c>
      <c r="D26" s="17" t="s">
        <v>116</v>
      </c>
      <c r="E26" s="16" t="s">
        <v>21</v>
      </c>
      <c r="F26" s="16" t="s">
        <v>117</v>
      </c>
      <c r="G26" s="16">
        <v>1</v>
      </c>
      <c r="H26" s="16" t="s">
        <v>118</v>
      </c>
      <c r="I26" s="16" t="s">
        <v>24</v>
      </c>
      <c r="J26" s="19">
        <v>63.8</v>
      </c>
      <c r="K26" s="19">
        <f t="shared" si="0"/>
        <v>25.52</v>
      </c>
      <c r="L26" s="19">
        <v>83.98</v>
      </c>
      <c r="M26" s="19">
        <f t="shared" si="1"/>
        <v>50.388</v>
      </c>
      <c r="N26" s="19">
        <f t="shared" si="2"/>
        <v>75.908</v>
      </c>
      <c r="O26" s="16" t="s">
        <v>25</v>
      </c>
      <c r="P26" s="16" t="s">
        <v>26</v>
      </c>
    </row>
    <row r="27" s="3" customFormat="1" ht="25" customHeight="1" spans="1:16">
      <c r="A27" s="16">
        <v>24</v>
      </c>
      <c r="B27" s="16" t="s">
        <v>110</v>
      </c>
      <c r="C27" s="17" t="s">
        <v>115</v>
      </c>
      <c r="D27" s="17" t="s">
        <v>116</v>
      </c>
      <c r="E27" s="16" t="s">
        <v>52</v>
      </c>
      <c r="F27" s="16" t="s">
        <v>119</v>
      </c>
      <c r="G27" s="16">
        <v>1</v>
      </c>
      <c r="H27" s="16" t="s">
        <v>120</v>
      </c>
      <c r="I27" s="16" t="s">
        <v>24</v>
      </c>
      <c r="J27" s="19">
        <v>49</v>
      </c>
      <c r="K27" s="19">
        <f t="shared" si="0"/>
        <v>19.6</v>
      </c>
      <c r="L27" s="19">
        <v>79.18</v>
      </c>
      <c r="M27" s="19">
        <f t="shared" si="1"/>
        <v>47.508</v>
      </c>
      <c r="N27" s="19">
        <f t="shared" si="2"/>
        <v>67.108</v>
      </c>
      <c r="O27" s="16" t="s">
        <v>25</v>
      </c>
      <c r="P27" s="16" t="s">
        <v>26</v>
      </c>
    </row>
    <row r="28" s="3" customFormat="1" ht="25" customHeight="1" spans="1:16">
      <c r="A28" s="16">
        <v>25</v>
      </c>
      <c r="B28" s="16" t="s">
        <v>110</v>
      </c>
      <c r="C28" s="17" t="s">
        <v>121</v>
      </c>
      <c r="D28" s="17" t="s">
        <v>122</v>
      </c>
      <c r="E28" s="16" t="s">
        <v>52</v>
      </c>
      <c r="F28" s="16" t="s">
        <v>123</v>
      </c>
      <c r="G28" s="16">
        <v>1</v>
      </c>
      <c r="H28" s="16" t="s">
        <v>124</v>
      </c>
      <c r="I28" s="16" t="s">
        <v>24</v>
      </c>
      <c r="J28" s="19">
        <v>56.4</v>
      </c>
      <c r="K28" s="19">
        <f t="shared" si="0"/>
        <v>22.56</v>
      </c>
      <c r="L28" s="19">
        <v>83.98</v>
      </c>
      <c r="M28" s="19">
        <f t="shared" si="1"/>
        <v>50.388</v>
      </c>
      <c r="N28" s="19">
        <f t="shared" si="2"/>
        <v>72.948</v>
      </c>
      <c r="O28" s="16" t="s">
        <v>25</v>
      </c>
      <c r="P28" s="16" t="s">
        <v>26</v>
      </c>
    </row>
    <row r="29" s="3" customFormat="1" ht="25" customHeight="1" spans="1:16">
      <c r="A29" s="16">
        <v>26</v>
      </c>
      <c r="B29" s="16" t="s">
        <v>110</v>
      </c>
      <c r="C29" s="17" t="s">
        <v>125</v>
      </c>
      <c r="D29" s="17" t="s">
        <v>126</v>
      </c>
      <c r="E29" s="16" t="s">
        <v>29</v>
      </c>
      <c r="F29" s="22" t="s">
        <v>127</v>
      </c>
      <c r="G29" s="16">
        <v>1</v>
      </c>
      <c r="H29" s="16" t="s">
        <v>128</v>
      </c>
      <c r="I29" s="16" t="s">
        <v>24</v>
      </c>
      <c r="J29" s="19">
        <v>62.2</v>
      </c>
      <c r="K29" s="19">
        <f t="shared" si="0"/>
        <v>24.88</v>
      </c>
      <c r="L29" s="19">
        <v>88.3</v>
      </c>
      <c r="M29" s="19">
        <f t="shared" si="1"/>
        <v>52.98</v>
      </c>
      <c r="N29" s="19">
        <f t="shared" si="2"/>
        <v>77.86</v>
      </c>
      <c r="O29" s="16" t="s">
        <v>25</v>
      </c>
      <c r="P29" s="16" t="s">
        <v>26</v>
      </c>
    </row>
    <row r="30" s="3" customFormat="1" ht="25" customHeight="1" spans="1:16">
      <c r="A30" s="16">
        <v>27</v>
      </c>
      <c r="B30" s="16" t="s">
        <v>110</v>
      </c>
      <c r="C30" s="17" t="s">
        <v>129</v>
      </c>
      <c r="D30" s="17" t="s">
        <v>130</v>
      </c>
      <c r="E30" s="16" t="s">
        <v>52</v>
      </c>
      <c r="F30" s="16" t="s">
        <v>131</v>
      </c>
      <c r="G30" s="16">
        <v>1</v>
      </c>
      <c r="H30" s="16" t="s">
        <v>132</v>
      </c>
      <c r="I30" s="16" t="s">
        <v>24</v>
      </c>
      <c r="J30" s="19">
        <v>60.8</v>
      </c>
      <c r="K30" s="19">
        <f t="shared" si="0"/>
        <v>24.32</v>
      </c>
      <c r="L30" s="19">
        <v>83.38</v>
      </c>
      <c r="M30" s="19">
        <f t="shared" si="1"/>
        <v>50.028</v>
      </c>
      <c r="N30" s="19">
        <f t="shared" si="2"/>
        <v>74.348</v>
      </c>
      <c r="O30" s="16" t="s">
        <v>25</v>
      </c>
      <c r="P30" s="16" t="s">
        <v>26</v>
      </c>
    </row>
    <row r="31" s="3" customFormat="1" ht="25" customHeight="1" spans="1:16">
      <c r="A31" s="16">
        <v>28</v>
      </c>
      <c r="B31" s="16" t="s">
        <v>110</v>
      </c>
      <c r="C31" s="17" t="s">
        <v>133</v>
      </c>
      <c r="D31" s="17" t="s">
        <v>134</v>
      </c>
      <c r="E31" s="16" t="s">
        <v>21</v>
      </c>
      <c r="F31" s="16" t="s">
        <v>135</v>
      </c>
      <c r="G31" s="16">
        <v>1</v>
      </c>
      <c r="H31" s="16" t="s">
        <v>136</v>
      </c>
      <c r="I31" s="16" t="s">
        <v>24</v>
      </c>
      <c r="J31" s="19">
        <v>65.6</v>
      </c>
      <c r="K31" s="19">
        <f t="shared" si="0"/>
        <v>26.24</v>
      </c>
      <c r="L31" s="19">
        <v>77.78</v>
      </c>
      <c r="M31" s="19">
        <f t="shared" si="1"/>
        <v>46.668</v>
      </c>
      <c r="N31" s="19">
        <f t="shared" si="2"/>
        <v>72.908</v>
      </c>
      <c r="O31" s="16" t="s">
        <v>25</v>
      </c>
      <c r="P31" s="16" t="s">
        <v>26</v>
      </c>
    </row>
    <row r="32" s="3" customFormat="1" ht="25" customHeight="1" spans="1:16">
      <c r="A32" s="16">
        <v>29</v>
      </c>
      <c r="B32" s="16" t="s">
        <v>110</v>
      </c>
      <c r="C32" s="17" t="s">
        <v>133</v>
      </c>
      <c r="D32" s="17" t="s">
        <v>134</v>
      </c>
      <c r="E32" s="16" t="s">
        <v>52</v>
      </c>
      <c r="F32" s="22" t="s">
        <v>137</v>
      </c>
      <c r="G32" s="16">
        <v>1</v>
      </c>
      <c r="H32" s="16" t="s">
        <v>138</v>
      </c>
      <c r="I32" s="16" t="s">
        <v>24</v>
      </c>
      <c r="J32" s="19">
        <v>56.2</v>
      </c>
      <c r="K32" s="19">
        <f t="shared" si="0"/>
        <v>22.48</v>
      </c>
      <c r="L32" s="19">
        <v>86.1</v>
      </c>
      <c r="M32" s="19">
        <f t="shared" si="1"/>
        <v>51.66</v>
      </c>
      <c r="N32" s="19">
        <f t="shared" si="2"/>
        <v>74.14</v>
      </c>
      <c r="O32" s="16" t="s">
        <v>25</v>
      </c>
      <c r="P32" s="16" t="s">
        <v>26</v>
      </c>
    </row>
    <row r="33" s="3" customFormat="1" ht="25" customHeight="1" spans="1:16">
      <c r="A33" s="16">
        <v>30</v>
      </c>
      <c r="B33" s="16" t="s">
        <v>110</v>
      </c>
      <c r="C33" s="17" t="s">
        <v>139</v>
      </c>
      <c r="D33" s="17" t="s">
        <v>140</v>
      </c>
      <c r="E33" s="16" t="s">
        <v>21</v>
      </c>
      <c r="F33" s="16" t="s">
        <v>141</v>
      </c>
      <c r="G33" s="16">
        <v>1</v>
      </c>
      <c r="H33" s="16" t="s">
        <v>142</v>
      </c>
      <c r="I33" s="16" t="s">
        <v>24</v>
      </c>
      <c r="J33" s="19">
        <v>71</v>
      </c>
      <c r="K33" s="19">
        <f t="shared" si="0"/>
        <v>28.4</v>
      </c>
      <c r="L33" s="19">
        <v>83.3</v>
      </c>
      <c r="M33" s="19">
        <f t="shared" si="1"/>
        <v>49.98</v>
      </c>
      <c r="N33" s="19">
        <f t="shared" si="2"/>
        <v>78.38</v>
      </c>
      <c r="O33" s="16" t="s">
        <v>25</v>
      </c>
      <c r="P33" s="16" t="s">
        <v>26</v>
      </c>
    </row>
    <row r="34" s="3" customFormat="1" ht="25" customHeight="1" spans="1:16">
      <c r="A34" s="16">
        <v>31</v>
      </c>
      <c r="B34" s="16" t="s">
        <v>143</v>
      </c>
      <c r="C34" s="17" t="s">
        <v>144</v>
      </c>
      <c r="D34" s="17" t="s">
        <v>145</v>
      </c>
      <c r="E34" s="16" t="s">
        <v>29</v>
      </c>
      <c r="F34" s="16" t="s">
        <v>146</v>
      </c>
      <c r="G34" s="16">
        <v>1</v>
      </c>
      <c r="H34" s="16" t="s">
        <v>147</v>
      </c>
      <c r="I34" s="16" t="s">
        <v>32</v>
      </c>
      <c r="J34" s="19">
        <v>46</v>
      </c>
      <c r="K34" s="19">
        <f t="shared" si="0"/>
        <v>18.4</v>
      </c>
      <c r="L34" s="19">
        <v>88.78</v>
      </c>
      <c r="M34" s="19">
        <f t="shared" si="1"/>
        <v>53.268</v>
      </c>
      <c r="N34" s="19">
        <f t="shared" si="2"/>
        <v>71.668</v>
      </c>
      <c r="O34" s="16" t="s">
        <v>25</v>
      </c>
      <c r="P34" s="16" t="s">
        <v>26</v>
      </c>
    </row>
    <row r="35" s="3" customFormat="1" ht="25" customHeight="1" spans="1:16">
      <c r="A35" s="16">
        <v>32</v>
      </c>
      <c r="B35" s="16" t="s">
        <v>143</v>
      </c>
      <c r="C35" s="17" t="s">
        <v>148</v>
      </c>
      <c r="D35" s="17" t="s">
        <v>149</v>
      </c>
      <c r="E35" s="16" t="s">
        <v>52</v>
      </c>
      <c r="F35" s="16" t="s">
        <v>150</v>
      </c>
      <c r="G35" s="16">
        <v>1</v>
      </c>
      <c r="H35" s="16" t="s">
        <v>151</v>
      </c>
      <c r="I35" s="16" t="s">
        <v>24</v>
      </c>
      <c r="J35" s="19">
        <v>44.8</v>
      </c>
      <c r="K35" s="19">
        <f t="shared" si="0"/>
        <v>17.92</v>
      </c>
      <c r="L35" s="19">
        <v>82.26</v>
      </c>
      <c r="M35" s="19">
        <f t="shared" si="1"/>
        <v>49.356</v>
      </c>
      <c r="N35" s="19">
        <f t="shared" si="2"/>
        <v>67.276</v>
      </c>
      <c r="O35" s="16" t="s">
        <v>25</v>
      </c>
      <c r="P35" s="16" t="s">
        <v>26</v>
      </c>
    </row>
    <row r="36" s="3" customFormat="1" ht="25" customHeight="1" spans="1:16">
      <c r="A36" s="16">
        <v>33</v>
      </c>
      <c r="B36" s="16" t="s">
        <v>143</v>
      </c>
      <c r="C36" s="17" t="s">
        <v>152</v>
      </c>
      <c r="D36" s="17" t="s">
        <v>153</v>
      </c>
      <c r="E36" s="16" t="s">
        <v>29</v>
      </c>
      <c r="F36" s="16" t="s">
        <v>154</v>
      </c>
      <c r="G36" s="16">
        <v>1</v>
      </c>
      <c r="H36" s="16" t="s">
        <v>155</v>
      </c>
      <c r="I36" s="16" t="s">
        <v>32</v>
      </c>
      <c r="J36" s="19">
        <v>30.4</v>
      </c>
      <c r="K36" s="19">
        <f t="shared" si="0"/>
        <v>12.16</v>
      </c>
      <c r="L36" s="19">
        <v>81.32</v>
      </c>
      <c r="M36" s="19">
        <f t="shared" si="1"/>
        <v>48.792</v>
      </c>
      <c r="N36" s="19">
        <f t="shared" si="2"/>
        <v>60.952</v>
      </c>
      <c r="O36" s="16" t="s">
        <v>25</v>
      </c>
      <c r="P36" s="16" t="s">
        <v>26</v>
      </c>
    </row>
    <row r="37" s="3" customFormat="1" ht="25" customHeight="1" spans="1:16">
      <c r="A37" s="16">
        <v>34</v>
      </c>
      <c r="B37" s="16" t="s">
        <v>143</v>
      </c>
      <c r="C37" s="17" t="s">
        <v>152</v>
      </c>
      <c r="D37" s="17" t="s">
        <v>153</v>
      </c>
      <c r="E37" s="16" t="s">
        <v>21</v>
      </c>
      <c r="F37" s="16" t="s">
        <v>156</v>
      </c>
      <c r="G37" s="16">
        <v>1</v>
      </c>
      <c r="H37" s="16" t="s">
        <v>157</v>
      </c>
      <c r="I37" s="16" t="s">
        <v>24</v>
      </c>
      <c r="J37" s="19">
        <v>59.4</v>
      </c>
      <c r="K37" s="19">
        <f t="shared" si="0"/>
        <v>23.76</v>
      </c>
      <c r="L37" s="19">
        <v>84.46</v>
      </c>
      <c r="M37" s="19">
        <f t="shared" si="1"/>
        <v>50.676</v>
      </c>
      <c r="N37" s="19">
        <f t="shared" si="2"/>
        <v>74.436</v>
      </c>
      <c r="O37" s="16" t="s">
        <v>25</v>
      </c>
      <c r="P37" s="16" t="s">
        <v>26</v>
      </c>
    </row>
    <row r="38" s="3" customFormat="1" ht="25" customHeight="1" spans="1:16">
      <c r="A38" s="16">
        <v>35</v>
      </c>
      <c r="B38" s="16" t="s">
        <v>143</v>
      </c>
      <c r="C38" s="17" t="s">
        <v>158</v>
      </c>
      <c r="D38" s="17" t="s">
        <v>159</v>
      </c>
      <c r="E38" s="16" t="s">
        <v>21</v>
      </c>
      <c r="F38" s="16" t="s">
        <v>160</v>
      </c>
      <c r="G38" s="16">
        <v>1</v>
      </c>
      <c r="H38" s="16" t="s">
        <v>161</v>
      </c>
      <c r="I38" s="16" t="s">
        <v>24</v>
      </c>
      <c r="J38" s="19">
        <v>68.8</v>
      </c>
      <c r="K38" s="19">
        <f t="shared" si="0"/>
        <v>27.52</v>
      </c>
      <c r="L38" s="19">
        <v>88.02</v>
      </c>
      <c r="M38" s="19">
        <f t="shared" si="1"/>
        <v>52.812</v>
      </c>
      <c r="N38" s="19">
        <f t="shared" si="2"/>
        <v>80.332</v>
      </c>
      <c r="O38" s="16" t="s">
        <v>25</v>
      </c>
      <c r="P38" s="16" t="s">
        <v>26</v>
      </c>
    </row>
    <row r="39" s="3" customFormat="1" ht="25" customHeight="1" spans="1:16">
      <c r="A39" s="16">
        <v>36</v>
      </c>
      <c r="B39" s="16" t="s">
        <v>143</v>
      </c>
      <c r="C39" s="17" t="s">
        <v>162</v>
      </c>
      <c r="D39" s="17" t="s">
        <v>163</v>
      </c>
      <c r="E39" s="16" t="s">
        <v>21</v>
      </c>
      <c r="F39" s="16" t="s">
        <v>164</v>
      </c>
      <c r="G39" s="16">
        <v>1</v>
      </c>
      <c r="H39" s="16" t="s">
        <v>165</v>
      </c>
      <c r="I39" s="16" t="s">
        <v>24</v>
      </c>
      <c r="J39" s="19">
        <v>50.8</v>
      </c>
      <c r="K39" s="19">
        <f t="shared" si="0"/>
        <v>20.32</v>
      </c>
      <c r="L39" s="19">
        <v>84.88</v>
      </c>
      <c r="M39" s="19">
        <f t="shared" si="1"/>
        <v>50.928</v>
      </c>
      <c r="N39" s="19">
        <f t="shared" si="2"/>
        <v>71.248</v>
      </c>
      <c r="O39" s="16" t="s">
        <v>25</v>
      </c>
      <c r="P39" s="16" t="s">
        <v>26</v>
      </c>
    </row>
    <row r="40" s="3" customFormat="1" ht="25" customHeight="1" spans="1:16">
      <c r="A40" s="16">
        <v>37</v>
      </c>
      <c r="B40" s="16" t="s">
        <v>143</v>
      </c>
      <c r="C40" s="17" t="s">
        <v>166</v>
      </c>
      <c r="D40" s="17" t="s">
        <v>167</v>
      </c>
      <c r="E40" s="16" t="s">
        <v>21</v>
      </c>
      <c r="F40" s="16" t="s">
        <v>168</v>
      </c>
      <c r="G40" s="16">
        <v>1</v>
      </c>
      <c r="H40" s="16" t="s">
        <v>169</v>
      </c>
      <c r="I40" s="16" t="s">
        <v>32</v>
      </c>
      <c r="J40" s="19">
        <v>69.6</v>
      </c>
      <c r="K40" s="19">
        <f t="shared" si="0"/>
        <v>27.84</v>
      </c>
      <c r="L40" s="19">
        <v>83.02</v>
      </c>
      <c r="M40" s="19">
        <f t="shared" si="1"/>
        <v>49.812</v>
      </c>
      <c r="N40" s="19">
        <f t="shared" si="2"/>
        <v>77.652</v>
      </c>
      <c r="O40" s="16" t="s">
        <v>25</v>
      </c>
      <c r="P40" s="16" t="s">
        <v>26</v>
      </c>
    </row>
    <row r="41" s="3" customFormat="1" ht="25" customHeight="1" spans="1:16">
      <c r="A41" s="16">
        <v>38</v>
      </c>
      <c r="B41" s="16" t="s">
        <v>170</v>
      </c>
      <c r="C41" s="17" t="s">
        <v>171</v>
      </c>
      <c r="D41" s="17" t="s">
        <v>172</v>
      </c>
      <c r="E41" s="16" t="s">
        <v>29</v>
      </c>
      <c r="F41" s="16" t="s">
        <v>173</v>
      </c>
      <c r="G41" s="16">
        <v>1</v>
      </c>
      <c r="H41" s="16" t="s">
        <v>174</v>
      </c>
      <c r="I41" s="16" t="s">
        <v>32</v>
      </c>
      <c r="J41" s="19">
        <v>45</v>
      </c>
      <c r="K41" s="19">
        <f t="shared" si="0"/>
        <v>18</v>
      </c>
      <c r="L41" s="19">
        <v>82.04</v>
      </c>
      <c r="M41" s="19">
        <f t="shared" si="1"/>
        <v>49.224</v>
      </c>
      <c r="N41" s="19">
        <f t="shared" si="2"/>
        <v>67.224</v>
      </c>
      <c r="O41" s="16" t="s">
        <v>25</v>
      </c>
      <c r="P41" s="16" t="s">
        <v>26</v>
      </c>
    </row>
    <row r="42" s="3" customFormat="1" ht="25" customHeight="1" spans="1:16">
      <c r="A42" s="16">
        <v>39</v>
      </c>
      <c r="B42" s="16" t="s">
        <v>170</v>
      </c>
      <c r="C42" s="17" t="s">
        <v>175</v>
      </c>
      <c r="D42" s="17" t="s">
        <v>176</v>
      </c>
      <c r="E42" s="16" t="s">
        <v>29</v>
      </c>
      <c r="F42" s="16" t="s">
        <v>177</v>
      </c>
      <c r="G42" s="16">
        <v>1</v>
      </c>
      <c r="H42" s="16" t="s">
        <v>178</v>
      </c>
      <c r="I42" s="16" t="s">
        <v>32</v>
      </c>
      <c r="J42" s="19">
        <v>49</v>
      </c>
      <c r="K42" s="19">
        <f t="shared" si="0"/>
        <v>19.6</v>
      </c>
      <c r="L42" s="19">
        <v>86.3</v>
      </c>
      <c r="M42" s="19">
        <f t="shared" si="1"/>
        <v>51.78</v>
      </c>
      <c r="N42" s="19">
        <f t="shared" si="2"/>
        <v>71.38</v>
      </c>
      <c r="O42" s="16" t="s">
        <v>25</v>
      </c>
      <c r="P42" s="16" t="s">
        <v>26</v>
      </c>
    </row>
    <row r="43" s="3" customFormat="1" ht="25" customHeight="1" spans="1:16">
      <c r="A43" s="16">
        <v>40</v>
      </c>
      <c r="B43" s="16" t="s">
        <v>170</v>
      </c>
      <c r="C43" s="17" t="s">
        <v>179</v>
      </c>
      <c r="D43" s="17" t="s">
        <v>180</v>
      </c>
      <c r="E43" s="16" t="s">
        <v>29</v>
      </c>
      <c r="F43" s="16" t="s">
        <v>181</v>
      </c>
      <c r="G43" s="16">
        <v>1</v>
      </c>
      <c r="H43" s="16" t="s">
        <v>182</v>
      </c>
      <c r="I43" s="16" t="s">
        <v>32</v>
      </c>
      <c r="J43" s="19">
        <v>59</v>
      </c>
      <c r="K43" s="19">
        <f t="shared" si="0"/>
        <v>23.6</v>
      </c>
      <c r="L43" s="19">
        <v>86.86</v>
      </c>
      <c r="M43" s="19">
        <f t="shared" si="1"/>
        <v>52.116</v>
      </c>
      <c r="N43" s="19">
        <f t="shared" si="2"/>
        <v>75.716</v>
      </c>
      <c r="O43" s="16" t="s">
        <v>25</v>
      </c>
      <c r="P43" s="16" t="s">
        <v>26</v>
      </c>
    </row>
    <row r="44" s="3" customFormat="1" ht="25" customHeight="1" spans="1:16">
      <c r="A44" s="16">
        <v>41</v>
      </c>
      <c r="B44" s="16" t="s">
        <v>170</v>
      </c>
      <c r="C44" s="17" t="s">
        <v>183</v>
      </c>
      <c r="D44" s="17" t="s">
        <v>184</v>
      </c>
      <c r="E44" s="16" t="s">
        <v>29</v>
      </c>
      <c r="F44" s="16" t="s">
        <v>185</v>
      </c>
      <c r="G44" s="16">
        <v>1</v>
      </c>
      <c r="H44" s="16" t="s">
        <v>186</v>
      </c>
      <c r="I44" s="16" t="s">
        <v>32</v>
      </c>
      <c r="J44" s="19">
        <v>50</v>
      </c>
      <c r="K44" s="19">
        <f t="shared" si="0"/>
        <v>20</v>
      </c>
      <c r="L44" s="19">
        <v>84.06</v>
      </c>
      <c r="M44" s="19">
        <f t="shared" si="1"/>
        <v>50.436</v>
      </c>
      <c r="N44" s="19">
        <f t="shared" si="2"/>
        <v>70.436</v>
      </c>
      <c r="O44" s="16" t="s">
        <v>25</v>
      </c>
      <c r="P44" s="16" t="s">
        <v>26</v>
      </c>
    </row>
    <row r="45" s="3" customFormat="1" ht="25" customHeight="1" spans="1:16">
      <c r="A45" s="16">
        <v>42</v>
      </c>
      <c r="B45" s="16" t="s">
        <v>170</v>
      </c>
      <c r="C45" s="17" t="s">
        <v>187</v>
      </c>
      <c r="D45" s="17" t="s">
        <v>188</v>
      </c>
      <c r="E45" s="16" t="s">
        <v>29</v>
      </c>
      <c r="F45" s="16" t="s">
        <v>189</v>
      </c>
      <c r="G45" s="16">
        <v>1</v>
      </c>
      <c r="H45" s="16" t="s">
        <v>190</v>
      </c>
      <c r="I45" s="16" t="s">
        <v>32</v>
      </c>
      <c r="J45" s="19">
        <v>52.8</v>
      </c>
      <c r="K45" s="19">
        <f t="shared" si="0"/>
        <v>21.12</v>
      </c>
      <c r="L45" s="19">
        <v>81.94</v>
      </c>
      <c r="M45" s="19">
        <f t="shared" si="1"/>
        <v>49.164</v>
      </c>
      <c r="N45" s="19">
        <f t="shared" si="2"/>
        <v>70.284</v>
      </c>
      <c r="O45" s="16" t="s">
        <v>25</v>
      </c>
      <c r="P45" s="16" t="s">
        <v>26</v>
      </c>
    </row>
    <row r="46" s="3" customFormat="1" ht="25" customHeight="1" spans="1:16">
      <c r="A46" s="16">
        <v>43</v>
      </c>
      <c r="B46" s="16" t="s">
        <v>170</v>
      </c>
      <c r="C46" s="17" t="s">
        <v>191</v>
      </c>
      <c r="D46" s="17" t="s">
        <v>192</v>
      </c>
      <c r="E46" s="16" t="s">
        <v>52</v>
      </c>
      <c r="F46" s="16" t="s">
        <v>193</v>
      </c>
      <c r="G46" s="16">
        <v>1</v>
      </c>
      <c r="H46" s="16" t="s">
        <v>194</v>
      </c>
      <c r="I46" s="16" t="s">
        <v>24</v>
      </c>
      <c r="J46" s="19">
        <v>64.2</v>
      </c>
      <c r="K46" s="19">
        <f t="shared" si="0"/>
        <v>25.68</v>
      </c>
      <c r="L46" s="19">
        <v>81.9</v>
      </c>
      <c r="M46" s="19">
        <f t="shared" si="1"/>
        <v>49.14</v>
      </c>
      <c r="N46" s="19">
        <f t="shared" si="2"/>
        <v>74.82</v>
      </c>
      <c r="O46" s="16" t="s">
        <v>25</v>
      </c>
      <c r="P46" s="16" t="s">
        <v>26</v>
      </c>
    </row>
    <row r="47" s="3" customFormat="1" ht="25" customHeight="1" spans="1:16">
      <c r="A47" s="16">
        <v>44</v>
      </c>
      <c r="B47" s="16" t="s">
        <v>170</v>
      </c>
      <c r="C47" s="17" t="s">
        <v>195</v>
      </c>
      <c r="D47" s="17" t="s">
        <v>196</v>
      </c>
      <c r="E47" s="16" t="s">
        <v>29</v>
      </c>
      <c r="F47" s="16" t="s">
        <v>197</v>
      </c>
      <c r="G47" s="16">
        <v>1</v>
      </c>
      <c r="H47" s="16" t="s">
        <v>198</v>
      </c>
      <c r="I47" s="16" t="s">
        <v>32</v>
      </c>
      <c r="J47" s="19">
        <v>50.8</v>
      </c>
      <c r="K47" s="19">
        <f t="shared" si="0"/>
        <v>20.32</v>
      </c>
      <c r="L47" s="19">
        <v>83.94</v>
      </c>
      <c r="M47" s="19">
        <f t="shared" si="1"/>
        <v>50.364</v>
      </c>
      <c r="N47" s="19">
        <f t="shared" si="2"/>
        <v>70.684</v>
      </c>
      <c r="O47" s="16" t="s">
        <v>25</v>
      </c>
      <c r="P47" s="16" t="s">
        <v>26</v>
      </c>
    </row>
    <row r="48" s="3" customFormat="1" ht="25" customHeight="1" spans="1:16">
      <c r="A48" s="16">
        <v>45</v>
      </c>
      <c r="B48" s="16" t="s">
        <v>199</v>
      </c>
      <c r="C48" s="17" t="s">
        <v>200</v>
      </c>
      <c r="D48" s="17" t="s">
        <v>201</v>
      </c>
      <c r="E48" s="16" t="s">
        <v>21</v>
      </c>
      <c r="F48" s="16">
        <v>12900102</v>
      </c>
      <c r="G48" s="16">
        <v>1</v>
      </c>
      <c r="H48" s="16" t="s">
        <v>202</v>
      </c>
      <c r="I48" s="16" t="s">
        <v>24</v>
      </c>
      <c r="J48" s="19">
        <v>57</v>
      </c>
      <c r="K48" s="19">
        <f t="shared" si="0"/>
        <v>22.8</v>
      </c>
      <c r="L48" s="19">
        <v>84.38</v>
      </c>
      <c r="M48" s="19">
        <f t="shared" si="1"/>
        <v>50.628</v>
      </c>
      <c r="N48" s="19">
        <f t="shared" si="2"/>
        <v>73.428</v>
      </c>
      <c r="O48" s="16" t="s">
        <v>25</v>
      </c>
      <c r="P48" s="16" t="s">
        <v>26</v>
      </c>
    </row>
    <row r="49" s="3" customFormat="1" ht="25" customHeight="1" spans="1:16">
      <c r="A49" s="16">
        <v>46</v>
      </c>
      <c r="B49" s="16" t="s">
        <v>199</v>
      </c>
      <c r="C49" s="17" t="s">
        <v>203</v>
      </c>
      <c r="D49" s="17" t="s">
        <v>204</v>
      </c>
      <c r="E49" s="16" t="s">
        <v>52</v>
      </c>
      <c r="F49" s="16">
        <v>13200103</v>
      </c>
      <c r="G49" s="16">
        <v>1</v>
      </c>
      <c r="H49" s="16" t="s">
        <v>205</v>
      </c>
      <c r="I49" s="16" t="s">
        <v>24</v>
      </c>
      <c r="J49" s="19">
        <v>59.4</v>
      </c>
      <c r="K49" s="19">
        <f t="shared" si="0"/>
        <v>23.76</v>
      </c>
      <c r="L49" s="19">
        <v>82.76</v>
      </c>
      <c r="M49" s="19">
        <f t="shared" si="1"/>
        <v>49.656</v>
      </c>
      <c r="N49" s="19">
        <f t="shared" si="2"/>
        <v>73.416</v>
      </c>
      <c r="O49" s="16" t="s">
        <v>25</v>
      </c>
      <c r="P49" s="16" t="s">
        <v>26</v>
      </c>
    </row>
    <row r="50" s="3" customFormat="1" ht="25" customHeight="1" spans="1:16">
      <c r="A50" s="16">
        <v>47</v>
      </c>
      <c r="B50" s="16" t="s">
        <v>199</v>
      </c>
      <c r="C50" s="17" t="s">
        <v>206</v>
      </c>
      <c r="D50" s="17" t="s">
        <v>207</v>
      </c>
      <c r="E50" s="16" t="s">
        <v>29</v>
      </c>
      <c r="F50" s="16">
        <v>13300101</v>
      </c>
      <c r="G50" s="16">
        <v>1</v>
      </c>
      <c r="H50" s="16" t="s">
        <v>208</v>
      </c>
      <c r="I50" s="16" t="s">
        <v>32</v>
      </c>
      <c r="J50" s="19">
        <v>49.2</v>
      </c>
      <c r="K50" s="19">
        <f t="shared" si="0"/>
        <v>19.68</v>
      </c>
      <c r="L50" s="19">
        <v>83.7</v>
      </c>
      <c r="M50" s="19">
        <f t="shared" si="1"/>
        <v>50.22</v>
      </c>
      <c r="N50" s="19">
        <f t="shared" si="2"/>
        <v>69.9</v>
      </c>
      <c r="O50" s="16" t="s">
        <v>25</v>
      </c>
      <c r="P50" s="16" t="s">
        <v>26</v>
      </c>
    </row>
    <row r="51" s="3" customFormat="1" ht="25" customHeight="1" spans="1:16">
      <c r="A51" s="16">
        <v>48</v>
      </c>
      <c r="B51" s="16" t="s">
        <v>199</v>
      </c>
      <c r="C51" s="17" t="s">
        <v>209</v>
      </c>
      <c r="D51" s="17" t="s">
        <v>210</v>
      </c>
      <c r="E51" s="16" t="s">
        <v>29</v>
      </c>
      <c r="F51" s="16">
        <v>13500101</v>
      </c>
      <c r="G51" s="16">
        <v>1</v>
      </c>
      <c r="H51" s="16" t="s">
        <v>211</v>
      </c>
      <c r="I51" s="16" t="s">
        <v>32</v>
      </c>
      <c r="J51" s="19">
        <v>48.2</v>
      </c>
      <c r="K51" s="19">
        <f t="shared" si="0"/>
        <v>19.28</v>
      </c>
      <c r="L51" s="19">
        <v>85.58</v>
      </c>
      <c r="M51" s="19">
        <f t="shared" si="1"/>
        <v>51.348</v>
      </c>
      <c r="N51" s="19">
        <f t="shared" si="2"/>
        <v>70.628</v>
      </c>
      <c r="O51" s="16" t="s">
        <v>25</v>
      </c>
      <c r="P51" s="16" t="s">
        <v>26</v>
      </c>
    </row>
    <row r="52" s="3" customFormat="1" ht="25" customHeight="1" spans="1:16">
      <c r="A52" s="16">
        <v>49</v>
      </c>
      <c r="B52" s="16" t="s">
        <v>199</v>
      </c>
      <c r="C52" s="17" t="s">
        <v>209</v>
      </c>
      <c r="D52" s="17" t="s">
        <v>210</v>
      </c>
      <c r="E52" s="16" t="s">
        <v>21</v>
      </c>
      <c r="F52" s="16">
        <v>13500102</v>
      </c>
      <c r="G52" s="16">
        <v>1</v>
      </c>
      <c r="H52" s="16" t="s">
        <v>212</v>
      </c>
      <c r="I52" s="16" t="s">
        <v>24</v>
      </c>
      <c r="J52" s="19">
        <v>57.4</v>
      </c>
      <c r="K52" s="19">
        <f t="shared" si="0"/>
        <v>22.96</v>
      </c>
      <c r="L52" s="19">
        <v>88</v>
      </c>
      <c r="M52" s="19">
        <f t="shared" si="1"/>
        <v>52.8</v>
      </c>
      <c r="N52" s="19">
        <f t="shared" si="2"/>
        <v>75.76</v>
      </c>
      <c r="O52" s="16" t="s">
        <v>25</v>
      </c>
      <c r="P52" s="16" t="s">
        <v>26</v>
      </c>
    </row>
    <row r="53" s="3" customFormat="1" ht="25" customHeight="1" spans="1:16">
      <c r="A53" s="16">
        <v>50</v>
      </c>
      <c r="B53" s="16" t="s">
        <v>199</v>
      </c>
      <c r="C53" s="17" t="s">
        <v>213</v>
      </c>
      <c r="D53" s="17" t="s">
        <v>214</v>
      </c>
      <c r="E53" s="16" t="s">
        <v>21</v>
      </c>
      <c r="F53" s="16">
        <v>13900102</v>
      </c>
      <c r="G53" s="16">
        <v>1</v>
      </c>
      <c r="H53" s="16" t="s">
        <v>215</v>
      </c>
      <c r="I53" s="16" t="s">
        <v>24</v>
      </c>
      <c r="J53" s="19">
        <v>70.6</v>
      </c>
      <c r="K53" s="19">
        <f t="shared" si="0"/>
        <v>28.24</v>
      </c>
      <c r="L53" s="19">
        <v>85.64</v>
      </c>
      <c r="M53" s="19">
        <f t="shared" si="1"/>
        <v>51.384</v>
      </c>
      <c r="N53" s="19">
        <f t="shared" si="2"/>
        <v>79.624</v>
      </c>
      <c r="O53" s="16" t="s">
        <v>25</v>
      </c>
      <c r="P53" s="16" t="s">
        <v>26</v>
      </c>
    </row>
    <row r="54" s="3" customFormat="1" ht="25" customHeight="1" spans="1:16">
      <c r="A54" s="16">
        <v>51</v>
      </c>
      <c r="B54" s="16" t="s">
        <v>199</v>
      </c>
      <c r="C54" s="17" t="s">
        <v>216</v>
      </c>
      <c r="D54" s="17" t="s">
        <v>217</v>
      </c>
      <c r="E54" s="16" t="s">
        <v>52</v>
      </c>
      <c r="F54" s="16">
        <v>14100103</v>
      </c>
      <c r="G54" s="16">
        <v>1</v>
      </c>
      <c r="H54" s="16" t="s">
        <v>218</v>
      </c>
      <c r="I54" s="16" t="s">
        <v>24</v>
      </c>
      <c r="J54" s="19">
        <v>64.6</v>
      </c>
      <c r="K54" s="19">
        <f t="shared" si="0"/>
        <v>25.84</v>
      </c>
      <c r="L54" s="19">
        <v>80.8</v>
      </c>
      <c r="M54" s="19">
        <f t="shared" si="1"/>
        <v>48.48</v>
      </c>
      <c r="N54" s="19">
        <f t="shared" si="2"/>
        <v>74.32</v>
      </c>
      <c r="O54" s="16" t="s">
        <v>25</v>
      </c>
      <c r="P54" s="16" t="s">
        <v>26</v>
      </c>
    </row>
    <row r="55" s="3" customFormat="1" ht="25" customHeight="1" spans="1:16">
      <c r="A55" s="16">
        <v>52</v>
      </c>
      <c r="B55" s="16" t="s">
        <v>199</v>
      </c>
      <c r="C55" s="17" t="s">
        <v>219</v>
      </c>
      <c r="D55" s="17" t="s">
        <v>220</v>
      </c>
      <c r="E55" s="16" t="s">
        <v>52</v>
      </c>
      <c r="F55" s="16">
        <v>14300103</v>
      </c>
      <c r="G55" s="16">
        <v>1</v>
      </c>
      <c r="H55" s="16" t="s">
        <v>221</v>
      </c>
      <c r="I55" s="16" t="s">
        <v>24</v>
      </c>
      <c r="J55" s="19">
        <v>65.2</v>
      </c>
      <c r="K55" s="19">
        <f t="shared" si="0"/>
        <v>26.08</v>
      </c>
      <c r="L55" s="19">
        <v>85.22</v>
      </c>
      <c r="M55" s="19">
        <f t="shared" si="1"/>
        <v>51.132</v>
      </c>
      <c r="N55" s="19">
        <f t="shared" si="2"/>
        <v>77.212</v>
      </c>
      <c r="O55" s="16" t="s">
        <v>25</v>
      </c>
      <c r="P55" s="16" t="s">
        <v>26</v>
      </c>
    </row>
  </sheetData>
  <mergeCells count="1">
    <mergeCell ref="A2:P2"/>
  </mergeCells>
  <printOptions horizontalCentered="1" vertic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冰吻之鱼</cp:lastModifiedBy>
  <dcterms:created xsi:type="dcterms:W3CDTF">2021-06-08T02:57:00Z</dcterms:created>
  <dcterms:modified xsi:type="dcterms:W3CDTF">2021-09-22T03:22:21Z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9412024637C0464287A17C0E38B3CADD</vt:lpwstr>
  </property>
  <property fmtid="{D5CDD505-2E9C-101B-9397-08002B2CF9AE}" pid="3" name="KSOProductBuildVer">
    <vt:lpwstr>2052-11.1.0.10938</vt:lpwstr>
  </property>
</Properties>
</file>