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23256" windowHeight="9636"/>
  </bookViews>
  <sheets>
    <sheet name="公共类综合成绩排序" sheetId="1" r:id="rId1"/>
  </sheets>
  <definedNames>
    <definedName name="_xlnm._FilterDatabase" localSheetId="0" hidden="1">公共类综合成绩排序!$A$2:$K$38</definedName>
  </definedNames>
  <calcPr calcId="125725"/>
</workbook>
</file>

<file path=xl/calcChain.xml><?xml version="1.0" encoding="utf-8"?>
<calcChain xmlns="http://schemas.openxmlformats.org/spreadsheetml/2006/main">
  <c r="I38" i="1"/>
  <c r="J15"/>
  <c r="J21"/>
  <c r="I3"/>
  <c r="I6"/>
  <c r="I11"/>
  <c r="I30"/>
  <c r="I26"/>
  <c r="I19"/>
  <c r="I35"/>
  <c r="I33"/>
  <c r="I5"/>
  <c r="I27"/>
  <c r="I13"/>
  <c r="I10"/>
  <c r="I14"/>
  <c r="I25"/>
  <c r="I7"/>
  <c r="I15"/>
  <c r="I31"/>
  <c r="J31" s="1"/>
  <c r="I20"/>
  <c r="I8"/>
  <c r="I4"/>
  <c r="I21"/>
  <c r="I36"/>
  <c r="I37"/>
  <c r="I22"/>
  <c r="I23"/>
  <c r="I9"/>
  <c r="I18"/>
  <c r="I24"/>
  <c r="I29"/>
  <c r="J29" s="1"/>
  <c r="I17"/>
  <c r="I32"/>
  <c r="I28"/>
  <c r="I34"/>
  <c r="J34" s="1"/>
  <c r="I12"/>
  <c r="I16"/>
  <c r="G4"/>
  <c r="J4" s="1"/>
  <c r="G6"/>
  <c r="J6" s="1"/>
  <c r="G10"/>
  <c r="J10" s="1"/>
  <c r="G5"/>
  <c r="J5" s="1"/>
  <c r="G7"/>
  <c r="J7" s="1"/>
  <c r="G13"/>
  <c r="J13" s="1"/>
  <c r="G20"/>
  <c r="J20" s="1"/>
  <c r="G9"/>
  <c r="J9" s="1"/>
  <c r="G36"/>
  <c r="J36" s="1"/>
  <c r="G11"/>
  <c r="J11" s="1"/>
  <c r="G15"/>
  <c r="G19"/>
  <c r="J19" s="1"/>
  <c r="G8"/>
  <c r="J8" s="1"/>
  <c r="G22"/>
  <c r="J22" s="1"/>
  <c r="G16"/>
  <c r="J16" s="1"/>
  <c r="G12"/>
  <c r="J12" s="1"/>
  <c r="G38"/>
  <c r="J38" s="1"/>
  <c r="G14"/>
  <c r="J14" s="1"/>
  <c r="G21"/>
  <c r="G18"/>
  <c r="J18" s="1"/>
  <c r="G24"/>
  <c r="J24" s="1"/>
  <c r="G35"/>
  <c r="J35" s="1"/>
  <c r="G29"/>
  <c r="G32"/>
  <c r="J32" s="1"/>
  <c r="G28"/>
  <c r="J28" s="1"/>
  <c r="G37"/>
  <c r="J37" s="1"/>
  <c r="G31"/>
  <c r="G23"/>
  <c r="J23" s="1"/>
  <c r="G17"/>
  <c r="J17" s="1"/>
  <c r="G25"/>
  <c r="J25" s="1"/>
  <c r="G27"/>
  <c r="J27" s="1"/>
  <c r="G26"/>
  <c r="J26" s="1"/>
  <c r="G30"/>
  <c r="J30" s="1"/>
  <c r="G33"/>
  <c r="J33" s="1"/>
  <c r="G34"/>
  <c r="G3"/>
  <c r="J3" s="1"/>
</calcChain>
</file>

<file path=xl/sharedStrings.xml><?xml version="1.0" encoding="utf-8"?>
<sst xmlns="http://schemas.openxmlformats.org/spreadsheetml/2006/main" count="194" uniqueCount="86">
  <si>
    <t>序号</t>
  </si>
  <si>
    <t>姓名</t>
  </si>
  <si>
    <t>性
别</t>
  </si>
  <si>
    <t>报考职位名称</t>
  </si>
  <si>
    <t>占比50%</t>
    <phoneticPr fontId="3" type="noConversion"/>
  </si>
  <si>
    <t>是否进入体检</t>
    <phoneticPr fontId="3" type="noConversion"/>
  </si>
  <si>
    <t>男</t>
  </si>
  <si>
    <t>68.55</t>
  </si>
  <si>
    <t>68.65</t>
  </si>
  <si>
    <t>女</t>
  </si>
  <si>
    <t>67.45</t>
  </si>
  <si>
    <t>72.15</t>
  </si>
  <si>
    <t>67.05</t>
  </si>
  <si>
    <t>69.65</t>
  </si>
  <si>
    <t>69.75</t>
  </si>
  <si>
    <t>65.05</t>
  </si>
  <si>
    <t>面试
抽签号</t>
    <phoneticPr fontId="3" type="noConversion"/>
  </si>
  <si>
    <t>赵轩</t>
  </si>
  <si>
    <t>郭晓婷</t>
  </si>
  <si>
    <t>刘硕</t>
  </si>
  <si>
    <t>王天琪</t>
  </si>
  <si>
    <t>刘一虎</t>
  </si>
  <si>
    <t>张潇</t>
  </si>
  <si>
    <t>李洲</t>
  </si>
  <si>
    <t>赵姝雅</t>
  </si>
  <si>
    <t>白琳雪</t>
  </si>
  <si>
    <t>侯志强</t>
  </si>
  <si>
    <t>侯晓东</t>
  </si>
  <si>
    <t>张飞</t>
  </si>
  <si>
    <t>张懿萱</t>
  </si>
  <si>
    <t>郑文杰</t>
  </si>
  <si>
    <t>曹帅</t>
  </si>
  <si>
    <t>卢旭蕊</t>
  </si>
  <si>
    <t>王硕</t>
  </si>
  <si>
    <t>郭鹏华</t>
  </si>
  <si>
    <t>张铎</t>
  </si>
  <si>
    <t>焦建华</t>
  </si>
  <si>
    <t>刘晓霞</t>
  </si>
  <si>
    <t>武文君</t>
  </si>
  <si>
    <t>唐蕊</t>
  </si>
  <si>
    <t>沙飞</t>
  </si>
  <si>
    <t>郝英洁</t>
  </si>
  <si>
    <t>张杰</t>
  </si>
  <si>
    <t>张壁君</t>
  </si>
  <si>
    <t>李强</t>
  </si>
  <si>
    <t>李亚楠</t>
  </si>
  <si>
    <t>张皓宇</t>
  </si>
  <si>
    <t>白文博</t>
  </si>
  <si>
    <t>高立鹏</t>
  </si>
  <si>
    <t>张芸</t>
  </si>
  <si>
    <t>和新月</t>
  </si>
  <si>
    <t>张志伟</t>
  </si>
  <si>
    <t>陈爱祯</t>
  </si>
  <si>
    <t>乡镇→乡镇事业单位→管理岗位</t>
  </si>
  <si>
    <t>71.7</t>
  </si>
  <si>
    <t>71</t>
  </si>
  <si>
    <t>70.4</t>
  </si>
  <si>
    <t>70.2</t>
  </si>
  <si>
    <t>69.9</t>
  </si>
  <si>
    <t>69.55</t>
  </si>
  <si>
    <t>69.2</t>
  </si>
  <si>
    <t>68.3</t>
  </si>
  <si>
    <t>66.8</t>
  </si>
  <si>
    <t>66.65</t>
  </si>
  <si>
    <t>66.5</t>
  </si>
  <si>
    <t>66.4</t>
  </si>
  <si>
    <t>66.05</t>
  </si>
  <si>
    <t>65.85</t>
  </si>
  <si>
    <t>65.8</t>
  </si>
  <si>
    <t>65.75</t>
  </si>
  <si>
    <t>65.5</t>
  </si>
  <si>
    <t>64.85</t>
  </si>
  <si>
    <t>64.8</t>
  </si>
  <si>
    <t>64.75</t>
  </si>
  <si>
    <t>64.55</t>
  </si>
  <si>
    <t>64.4</t>
  </si>
  <si>
    <t>64.25</t>
  </si>
  <si>
    <t>63.85</t>
  </si>
  <si>
    <t>笔试
成绩</t>
    <phoneticPr fontId="3" type="noConversion"/>
  </si>
  <si>
    <t>综合
成绩</t>
    <phoneticPr fontId="3" type="noConversion"/>
  </si>
  <si>
    <t>面试
成绩</t>
    <phoneticPr fontId="3" type="noConversion"/>
  </si>
  <si>
    <t>是</t>
    <phoneticPr fontId="2" type="noConversion"/>
  </si>
  <si>
    <t>否</t>
    <phoneticPr fontId="2" type="noConversion"/>
  </si>
  <si>
    <t>赤城县2021年事业单位公开招聘乡镇事业单位岗位综合成绩表</t>
    <phoneticPr fontId="3" type="noConversion"/>
  </si>
  <si>
    <t>缺考</t>
    <phoneticPr fontId="2" type="noConversion"/>
  </si>
  <si>
    <t>赤城县公开招聘领导小组办公室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</si>
</sst>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8" formatCode="[$-F800]dddd\,\ mmmm\ dd\,\ yyyy"/>
  </numFmts>
  <fonts count="11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0" fillId="0" borderId="2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topLeftCell="A34" zoomScaleNormal="100" workbookViewId="0">
      <selection activeCell="J38" sqref="J38"/>
    </sheetView>
  </sheetViews>
  <sheetFormatPr defaultRowHeight="14.4"/>
  <cols>
    <col min="1" max="1" width="4.77734375" style="6" customWidth="1"/>
    <col min="2" max="2" width="7.6640625" style="6" customWidth="1"/>
    <col min="3" max="3" width="5.33203125" style="6" customWidth="1"/>
    <col min="4" max="4" width="28.77734375" style="5" customWidth="1"/>
    <col min="5" max="5" width="7.109375" style="6" customWidth="1"/>
    <col min="6" max="6" width="7.109375" style="9" customWidth="1"/>
    <col min="7" max="7" width="7.77734375" style="9" customWidth="1"/>
    <col min="8" max="8" width="8.33203125" style="9" customWidth="1"/>
    <col min="9" max="9" width="8.109375" style="9" customWidth="1"/>
    <col min="10" max="10" width="7.44140625" style="9" customWidth="1"/>
    <col min="11" max="11" width="6.77734375" style="6" customWidth="1"/>
    <col min="12" max="12" width="8.88671875" customWidth="1"/>
    <col min="13" max="13" width="9" style="6"/>
  </cols>
  <sheetData>
    <row r="1" spans="1:13" ht="49.8" customHeight="1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8"/>
      <c r="M1" s="8"/>
    </row>
    <row r="2" spans="1:13" ht="45.6" customHeight="1">
      <c r="A2" s="1" t="s">
        <v>0</v>
      </c>
      <c r="B2" s="2" t="s">
        <v>1</v>
      </c>
      <c r="C2" s="2" t="s">
        <v>2</v>
      </c>
      <c r="D2" s="2" t="s">
        <v>3</v>
      </c>
      <c r="E2" s="7" t="s">
        <v>16</v>
      </c>
      <c r="F2" s="19" t="s">
        <v>78</v>
      </c>
      <c r="G2" s="3" t="s">
        <v>4</v>
      </c>
      <c r="H2" s="19" t="s">
        <v>80</v>
      </c>
      <c r="I2" s="3" t="s">
        <v>4</v>
      </c>
      <c r="J2" s="19" t="s">
        <v>79</v>
      </c>
      <c r="K2" s="4" t="s">
        <v>5</v>
      </c>
      <c r="M2"/>
    </row>
    <row r="3" spans="1:13" s="14" customFormat="1" ht="32.4" customHeight="1">
      <c r="A3" s="10">
        <v>1</v>
      </c>
      <c r="B3" s="18" t="s">
        <v>17</v>
      </c>
      <c r="C3" s="18" t="s">
        <v>9</v>
      </c>
      <c r="D3" s="15" t="s">
        <v>53</v>
      </c>
      <c r="E3" s="11">
        <v>32</v>
      </c>
      <c r="F3" s="17" t="s">
        <v>11</v>
      </c>
      <c r="G3" s="12">
        <f>F3*0.5</f>
        <v>36.075000000000003</v>
      </c>
      <c r="H3" s="12">
        <v>83.6</v>
      </c>
      <c r="I3" s="12">
        <f>H3*0.5</f>
        <v>41.8</v>
      </c>
      <c r="J3" s="12">
        <f>G3+I3</f>
        <v>77.875</v>
      </c>
      <c r="K3" s="13" t="s">
        <v>81</v>
      </c>
    </row>
    <row r="4" spans="1:13" s="14" customFormat="1" ht="32.4" customHeight="1">
      <c r="A4" s="10">
        <v>2</v>
      </c>
      <c r="B4" s="18" t="s">
        <v>18</v>
      </c>
      <c r="C4" s="18" t="s">
        <v>9</v>
      </c>
      <c r="D4" s="15" t="s">
        <v>53</v>
      </c>
      <c r="E4" s="11">
        <v>17</v>
      </c>
      <c r="F4" s="17" t="s">
        <v>54</v>
      </c>
      <c r="G4" s="12">
        <f>F4*0.5</f>
        <v>35.85</v>
      </c>
      <c r="H4" s="12">
        <v>82.6</v>
      </c>
      <c r="I4" s="12">
        <f>H4*0.5</f>
        <v>41.3</v>
      </c>
      <c r="J4" s="12">
        <f>G4+I4</f>
        <v>77.150000000000006</v>
      </c>
      <c r="K4" s="13" t="s">
        <v>81</v>
      </c>
    </row>
    <row r="5" spans="1:13" s="14" customFormat="1" ht="32.4" customHeight="1">
      <c r="A5" s="10">
        <v>3</v>
      </c>
      <c r="B5" s="18" t="s">
        <v>21</v>
      </c>
      <c r="C5" s="18" t="s">
        <v>6</v>
      </c>
      <c r="D5" s="15" t="s">
        <v>53</v>
      </c>
      <c r="E5" s="11">
        <v>6</v>
      </c>
      <c r="F5" s="17" t="s">
        <v>56</v>
      </c>
      <c r="G5" s="12">
        <f>F5*0.5</f>
        <v>35.200000000000003</v>
      </c>
      <c r="H5" s="12">
        <v>81.400000000000006</v>
      </c>
      <c r="I5" s="12">
        <f>H5*0.5</f>
        <v>40.700000000000003</v>
      </c>
      <c r="J5" s="12">
        <f>G5+I5</f>
        <v>75.900000000000006</v>
      </c>
      <c r="K5" s="13" t="s">
        <v>81</v>
      </c>
    </row>
    <row r="6" spans="1:13" s="14" customFormat="1" ht="32.4" customHeight="1">
      <c r="A6" s="10">
        <v>4</v>
      </c>
      <c r="B6" s="18" t="s">
        <v>19</v>
      </c>
      <c r="C6" s="18" t="s">
        <v>6</v>
      </c>
      <c r="D6" s="15" t="s">
        <v>53</v>
      </c>
      <c r="E6" s="11">
        <v>33</v>
      </c>
      <c r="F6" s="17" t="s">
        <v>55</v>
      </c>
      <c r="G6" s="12">
        <f>F6*0.5</f>
        <v>35.5</v>
      </c>
      <c r="H6" s="12">
        <v>80.599999999999994</v>
      </c>
      <c r="I6" s="12">
        <f>H6*0.5</f>
        <v>40.299999999999997</v>
      </c>
      <c r="J6" s="12">
        <f>G6+I6</f>
        <v>75.8</v>
      </c>
      <c r="K6" s="13" t="s">
        <v>81</v>
      </c>
    </row>
    <row r="7" spans="1:13" s="14" customFormat="1" ht="32.4" customHeight="1">
      <c r="A7" s="10">
        <v>5</v>
      </c>
      <c r="B7" s="18" t="s">
        <v>22</v>
      </c>
      <c r="C7" s="18" t="s">
        <v>9</v>
      </c>
      <c r="D7" s="15" t="s">
        <v>53</v>
      </c>
      <c r="E7" s="11">
        <v>12</v>
      </c>
      <c r="F7" s="17" t="s">
        <v>57</v>
      </c>
      <c r="G7" s="12">
        <f>F7*0.5</f>
        <v>35.1</v>
      </c>
      <c r="H7" s="12">
        <v>81.2</v>
      </c>
      <c r="I7" s="12">
        <f>H7*0.5</f>
        <v>40.6</v>
      </c>
      <c r="J7" s="12">
        <f>G7+I7</f>
        <v>75.7</v>
      </c>
      <c r="K7" s="13" t="s">
        <v>81</v>
      </c>
    </row>
    <row r="8" spans="1:13" s="14" customFormat="1" ht="32.4" customHeight="1">
      <c r="A8" s="10">
        <v>6</v>
      </c>
      <c r="B8" s="18" t="s">
        <v>30</v>
      </c>
      <c r="C8" s="18" t="s">
        <v>6</v>
      </c>
      <c r="D8" s="15" t="s">
        <v>53</v>
      </c>
      <c r="E8" s="11">
        <v>16</v>
      </c>
      <c r="F8" s="17" t="s">
        <v>7</v>
      </c>
      <c r="G8" s="12">
        <f>F8*0.5</f>
        <v>34.274999999999999</v>
      </c>
      <c r="H8" s="12">
        <v>82.4</v>
      </c>
      <c r="I8" s="12">
        <f>H8*0.5</f>
        <v>41.2</v>
      </c>
      <c r="J8" s="12">
        <f>G8+I8</f>
        <v>75.474999999999994</v>
      </c>
      <c r="K8" s="13" t="s">
        <v>81</v>
      </c>
    </row>
    <row r="9" spans="1:13" s="14" customFormat="1" ht="32.4" customHeight="1">
      <c r="A9" s="10">
        <v>7</v>
      </c>
      <c r="B9" s="18" t="s">
        <v>25</v>
      </c>
      <c r="C9" s="18" t="s">
        <v>9</v>
      </c>
      <c r="D9" s="15" t="s">
        <v>53</v>
      </c>
      <c r="E9" s="11">
        <v>23</v>
      </c>
      <c r="F9" s="17" t="s">
        <v>14</v>
      </c>
      <c r="G9" s="12">
        <f>F9*0.5</f>
        <v>34.875</v>
      </c>
      <c r="H9" s="12">
        <v>81</v>
      </c>
      <c r="I9" s="12">
        <f>H9*0.5</f>
        <v>40.5</v>
      </c>
      <c r="J9" s="12">
        <f>G9+I9</f>
        <v>75.375</v>
      </c>
      <c r="K9" s="13" t="s">
        <v>81</v>
      </c>
    </row>
    <row r="10" spans="1:13" s="14" customFormat="1" ht="32.4" customHeight="1">
      <c r="A10" s="10">
        <v>8</v>
      </c>
      <c r="B10" s="18" t="s">
        <v>20</v>
      </c>
      <c r="C10" s="18" t="s">
        <v>6</v>
      </c>
      <c r="D10" s="15" t="s">
        <v>53</v>
      </c>
      <c r="E10" s="11">
        <v>9</v>
      </c>
      <c r="F10" s="17" t="s">
        <v>56</v>
      </c>
      <c r="G10" s="12">
        <f>F10*0.5</f>
        <v>35.200000000000003</v>
      </c>
      <c r="H10" s="12">
        <v>80.2</v>
      </c>
      <c r="I10" s="12">
        <f>H10*0.5</f>
        <v>40.1</v>
      </c>
      <c r="J10" s="12">
        <f>G10+I10</f>
        <v>75.300000000000011</v>
      </c>
      <c r="K10" s="13" t="s">
        <v>81</v>
      </c>
    </row>
    <row r="11" spans="1:13" s="14" customFormat="1" ht="32.4" customHeight="1">
      <c r="A11" s="10">
        <v>9</v>
      </c>
      <c r="B11" s="18" t="s">
        <v>27</v>
      </c>
      <c r="C11" s="18" t="s">
        <v>6</v>
      </c>
      <c r="D11" s="15" t="s">
        <v>53</v>
      </c>
      <c r="E11" s="11">
        <v>34</v>
      </c>
      <c r="F11" s="17" t="s">
        <v>59</v>
      </c>
      <c r="G11" s="12">
        <f>F11*0.5</f>
        <v>34.774999999999999</v>
      </c>
      <c r="H11" s="12">
        <v>80.8</v>
      </c>
      <c r="I11" s="12">
        <f>H11*0.5</f>
        <v>40.4</v>
      </c>
      <c r="J11" s="12">
        <f>G11+I11</f>
        <v>75.174999999999997</v>
      </c>
      <c r="K11" s="13" t="s">
        <v>81</v>
      </c>
    </row>
    <row r="12" spans="1:13" s="14" customFormat="1" ht="32.4" customHeight="1">
      <c r="A12" s="10">
        <v>10</v>
      </c>
      <c r="B12" s="18" t="s">
        <v>33</v>
      </c>
      <c r="C12" s="18" t="s">
        <v>6</v>
      </c>
      <c r="D12" s="15" t="s">
        <v>53</v>
      </c>
      <c r="E12" s="11">
        <v>31</v>
      </c>
      <c r="F12" s="17" t="s">
        <v>12</v>
      </c>
      <c r="G12" s="12">
        <f>F12*0.5</f>
        <v>33.524999999999999</v>
      </c>
      <c r="H12" s="12">
        <v>83.2</v>
      </c>
      <c r="I12" s="12">
        <f>H12*0.5</f>
        <v>41.6</v>
      </c>
      <c r="J12" s="12">
        <f>G12+I12</f>
        <v>75.125</v>
      </c>
      <c r="K12" s="13" t="s">
        <v>81</v>
      </c>
    </row>
    <row r="13" spans="1:13" s="14" customFormat="1" ht="32.4" customHeight="1">
      <c r="A13" s="10">
        <v>11</v>
      </c>
      <c r="B13" s="18" t="s">
        <v>23</v>
      </c>
      <c r="C13" s="18" t="s">
        <v>9</v>
      </c>
      <c r="D13" s="15" t="s">
        <v>53</v>
      </c>
      <c r="E13" s="11">
        <v>8</v>
      </c>
      <c r="F13" s="17" t="s">
        <v>58</v>
      </c>
      <c r="G13" s="12">
        <f>F13*0.5</f>
        <v>34.950000000000003</v>
      </c>
      <c r="H13" s="12">
        <v>80.2</v>
      </c>
      <c r="I13" s="12">
        <f>H13*0.5</f>
        <v>40.1</v>
      </c>
      <c r="J13" s="12">
        <f>G13+I13</f>
        <v>75.050000000000011</v>
      </c>
      <c r="K13" s="13" t="s">
        <v>81</v>
      </c>
    </row>
    <row r="14" spans="1:13" s="14" customFormat="1" ht="32.4" customHeight="1">
      <c r="A14" s="10">
        <v>12</v>
      </c>
      <c r="B14" s="18" t="s">
        <v>35</v>
      </c>
      <c r="C14" s="18" t="s">
        <v>6</v>
      </c>
      <c r="D14" s="15" t="s">
        <v>53</v>
      </c>
      <c r="E14" s="11">
        <v>10</v>
      </c>
      <c r="F14" s="17" t="s">
        <v>63</v>
      </c>
      <c r="G14" s="12">
        <f>F14*0.5</f>
        <v>33.325000000000003</v>
      </c>
      <c r="H14" s="12">
        <v>83.4</v>
      </c>
      <c r="I14" s="12">
        <f>H14*0.5</f>
        <v>41.7</v>
      </c>
      <c r="J14" s="12">
        <f>G14+I14</f>
        <v>75.025000000000006</v>
      </c>
      <c r="K14" s="13" t="s">
        <v>81</v>
      </c>
    </row>
    <row r="15" spans="1:13" s="14" customFormat="1" ht="32.4" customHeight="1">
      <c r="A15" s="10">
        <v>13</v>
      </c>
      <c r="B15" s="18" t="s">
        <v>28</v>
      </c>
      <c r="C15" s="18" t="s">
        <v>6</v>
      </c>
      <c r="D15" s="15" t="s">
        <v>53</v>
      </c>
      <c r="E15" s="11">
        <v>13</v>
      </c>
      <c r="F15" s="17" t="s">
        <v>60</v>
      </c>
      <c r="G15" s="12">
        <f>F15*0.5</f>
        <v>34.6</v>
      </c>
      <c r="H15" s="12">
        <v>80</v>
      </c>
      <c r="I15" s="12">
        <f>H15*0.5</f>
        <v>40</v>
      </c>
      <c r="J15" s="12">
        <f>G15+I15</f>
        <v>74.599999999999994</v>
      </c>
      <c r="K15" s="13" t="s">
        <v>82</v>
      </c>
    </row>
    <row r="16" spans="1:13" s="14" customFormat="1" ht="32.4" customHeight="1">
      <c r="A16" s="10">
        <v>14</v>
      </c>
      <c r="B16" s="18" t="s">
        <v>32</v>
      </c>
      <c r="C16" s="18" t="s">
        <v>9</v>
      </c>
      <c r="D16" s="15" t="s">
        <v>53</v>
      </c>
      <c r="E16" s="11">
        <v>1</v>
      </c>
      <c r="F16" s="17" t="s">
        <v>10</v>
      </c>
      <c r="G16" s="12">
        <f>F16*0.5</f>
        <v>33.725000000000001</v>
      </c>
      <c r="H16" s="12">
        <v>81.2</v>
      </c>
      <c r="I16" s="12">
        <f>H16*0.5</f>
        <v>40.6</v>
      </c>
      <c r="J16" s="12">
        <f>G16+I16</f>
        <v>74.325000000000003</v>
      </c>
      <c r="K16" s="13" t="s">
        <v>82</v>
      </c>
    </row>
    <row r="17" spans="1:11" s="14" customFormat="1" ht="32.4" customHeight="1">
      <c r="A17" s="10">
        <v>15</v>
      </c>
      <c r="B17" s="18" t="s">
        <v>46</v>
      </c>
      <c r="C17" s="18" t="s">
        <v>6</v>
      </c>
      <c r="D17" s="15" t="s">
        <v>53</v>
      </c>
      <c r="E17" s="10">
        <v>27</v>
      </c>
      <c r="F17" s="17" t="s">
        <v>71</v>
      </c>
      <c r="G17" s="12">
        <f>F17*0.5</f>
        <v>32.424999999999997</v>
      </c>
      <c r="H17" s="20">
        <v>83.8</v>
      </c>
      <c r="I17" s="12">
        <f>H17*0.5</f>
        <v>41.9</v>
      </c>
      <c r="J17" s="12">
        <f>G17+I17</f>
        <v>74.324999999999989</v>
      </c>
      <c r="K17" s="13" t="s">
        <v>82</v>
      </c>
    </row>
    <row r="18" spans="1:11" s="14" customFormat="1" ht="32.4" customHeight="1">
      <c r="A18" s="10">
        <v>16</v>
      </c>
      <c r="B18" s="18" t="s">
        <v>37</v>
      </c>
      <c r="C18" s="18" t="s">
        <v>9</v>
      </c>
      <c r="D18" s="15" t="s">
        <v>53</v>
      </c>
      <c r="E18" s="11">
        <v>24</v>
      </c>
      <c r="F18" s="17" t="s">
        <v>65</v>
      </c>
      <c r="G18" s="12">
        <f>F18*0.5</f>
        <v>33.200000000000003</v>
      </c>
      <c r="H18" s="12">
        <v>81.8</v>
      </c>
      <c r="I18" s="12">
        <f>H18*0.5</f>
        <v>40.9</v>
      </c>
      <c r="J18" s="12">
        <f>G18+I18</f>
        <v>74.099999999999994</v>
      </c>
      <c r="K18" s="13" t="s">
        <v>82</v>
      </c>
    </row>
    <row r="19" spans="1:11" s="14" customFormat="1" ht="32.4" customHeight="1">
      <c r="A19" s="10">
        <v>17</v>
      </c>
      <c r="B19" s="18" t="s">
        <v>29</v>
      </c>
      <c r="C19" s="18" t="s">
        <v>9</v>
      </c>
      <c r="D19" s="15" t="s">
        <v>53</v>
      </c>
      <c r="E19" s="11">
        <v>3</v>
      </c>
      <c r="F19" s="17" t="s">
        <v>8</v>
      </c>
      <c r="G19" s="12">
        <f>F19*0.5</f>
        <v>34.325000000000003</v>
      </c>
      <c r="H19" s="12">
        <v>79.400000000000006</v>
      </c>
      <c r="I19" s="12">
        <f>H19*0.5</f>
        <v>39.700000000000003</v>
      </c>
      <c r="J19" s="12">
        <f>G19+I19</f>
        <v>74.025000000000006</v>
      </c>
      <c r="K19" s="13" t="s">
        <v>82</v>
      </c>
    </row>
    <row r="20" spans="1:11" s="14" customFormat="1" ht="32.4" customHeight="1">
      <c r="A20" s="10">
        <v>18</v>
      </c>
      <c r="B20" s="18" t="s">
        <v>24</v>
      </c>
      <c r="C20" s="18" t="s">
        <v>9</v>
      </c>
      <c r="D20" s="15" t="s">
        <v>53</v>
      </c>
      <c r="E20" s="11">
        <v>15</v>
      </c>
      <c r="F20" s="17" t="s">
        <v>58</v>
      </c>
      <c r="G20" s="12">
        <f>F20*0.5</f>
        <v>34.950000000000003</v>
      </c>
      <c r="H20" s="12">
        <v>78</v>
      </c>
      <c r="I20" s="12">
        <f>H20*0.5</f>
        <v>39</v>
      </c>
      <c r="J20" s="12">
        <f>G20+I20</f>
        <v>73.95</v>
      </c>
      <c r="K20" s="13" t="s">
        <v>82</v>
      </c>
    </row>
    <row r="21" spans="1:11" s="14" customFormat="1" ht="32.4" customHeight="1">
      <c r="A21" s="10">
        <v>19</v>
      </c>
      <c r="B21" s="18" t="s">
        <v>36</v>
      </c>
      <c r="C21" s="18" t="s">
        <v>9</v>
      </c>
      <c r="D21" s="15" t="s">
        <v>53</v>
      </c>
      <c r="E21" s="11">
        <v>18</v>
      </c>
      <c r="F21" s="17" t="s">
        <v>64</v>
      </c>
      <c r="G21" s="12">
        <f>F21*0.5</f>
        <v>33.25</v>
      </c>
      <c r="H21" s="12">
        <v>81.400000000000006</v>
      </c>
      <c r="I21" s="12">
        <f>H21*0.5</f>
        <v>40.700000000000003</v>
      </c>
      <c r="J21" s="12">
        <f>G21+I21</f>
        <v>73.95</v>
      </c>
      <c r="K21" s="13" t="s">
        <v>82</v>
      </c>
    </row>
    <row r="22" spans="1:11" s="14" customFormat="1" ht="32.4" customHeight="1">
      <c r="A22" s="10">
        <v>20</v>
      </c>
      <c r="B22" s="18" t="s">
        <v>31</v>
      </c>
      <c r="C22" s="18" t="s">
        <v>6</v>
      </c>
      <c r="D22" s="15" t="s">
        <v>53</v>
      </c>
      <c r="E22" s="11">
        <v>21</v>
      </c>
      <c r="F22" s="17" t="s">
        <v>61</v>
      </c>
      <c r="G22" s="12">
        <f>F22*0.5</f>
        <v>34.15</v>
      </c>
      <c r="H22" s="12">
        <v>79</v>
      </c>
      <c r="I22" s="12">
        <f>H22*0.5</f>
        <v>39.5</v>
      </c>
      <c r="J22" s="12">
        <f>G22+I22</f>
        <v>73.650000000000006</v>
      </c>
      <c r="K22" s="13" t="s">
        <v>82</v>
      </c>
    </row>
    <row r="23" spans="1:11" s="14" customFormat="1" ht="32.4" customHeight="1">
      <c r="A23" s="10">
        <v>21</v>
      </c>
      <c r="B23" s="18" t="s">
        <v>45</v>
      </c>
      <c r="C23" s="18" t="s">
        <v>9</v>
      </c>
      <c r="D23" s="15" t="s">
        <v>53</v>
      </c>
      <c r="E23" s="10">
        <v>22</v>
      </c>
      <c r="F23" s="17" t="s">
        <v>15</v>
      </c>
      <c r="G23" s="12">
        <f>F23*0.5</f>
        <v>32.524999999999999</v>
      </c>
      <c r="H23" s="20">
        <v>81.599999999999994</v>
      </c>
      <c r="I23" s="12">
        <f>H23*0.5</f>
        <v>40.799999999999997</v>
      </c>
      <c r="J23" s="12">
        <f>G23+I23</f>
        <v>73.324999999999989</v>
      </c>
      <c r="K23" s="13" t="s">
        <v>82</v>
      </c>
    </row>
    <row r="24" spans="1:11" s="14" customFormat="1" ht="32.4" customHeight="1">
      <c r="A24" s="10">
        <v>22</v>
      </c>
      <c r="B24" s="18" t="s">
        <v>38</v>
      </c>
      <c r="C24" s="18" t="s">
        <v>9</v>
      </c>
      <c r="D24" s="15" t="s">
        <v>53</v>
      </c>
      <c r="E24" s="11">
        <v>25</v>
      </c>
      <c r="F24" s="17" t="s">
        <v>66</v>
      </c>
      <c r="G24" s="12">
        <f>F24*0.5</f>
        <v>33.024999999999999</v>
      </c>
      <c r="H24" s="12">
        <v>80.400000000000006</v>
      </c>
      <c r="I24" s="12">
        <f>H24*0.5</f>
        <v>40.200000000000003</v>
      </c>
      <c r="J24" s="12">
        <f>G24+I24</f>
        <v>73.224999999999994</v>
      </c>
      <c r="K24" s="13" t="s">
        <v>82</v>
      </c>
    </row>
    <row r="25" spans="1:11" s="14" customFormat="1" ht="32.4" customHeight="1">
      <c r="A25" s="10">
        <v>23</v>
      </c>
      <c r="B25" s="18" t="s">
        <v>47</v>
      </c>
      <c r="C25" s="18" t="s">
        <v>6</v>
      </c>
      <c r="D25" s="15" t="s">
        <v>53</v>
      </c>
      <c r="E25" s="10">
        <v>11</v>
      </c>
      <c r="F25" s="17" t="s">
        <v>72</v>
      </c>
      <c r="G25" s="12">
        <f>F25*0.5</f>
        <v>32.4</v>
      </c>
      <c r="H25" s="20">
        <v>81</v>
      </c>
      <c r="I25" s="12">
        <f>H25*0.5</f>
        <v>40.5</v>
      </c>
      <c r="J25" s="12">
        <f>G25+I25</f>
        <v>72.900000000000006</v>
      </c>
      <c r="K25" s="13" t="s">
        <v>82</v>
      </c>
    </row>
    <row r="26" spans="1:11" s="14" customFormat="1" ht="32.4" customHeight="1">
      <c r="A26" s="10">
        <v>24</v>
      </c>
      <c r="B26" s="18" t="s">
        <v>49</v>
      </c>
      <c r="C26" s="18" t="s">
        <v>9</v>
      </c>
      <c r="D26" s="15" t="s">
        <v>53</v>
      </c>
      <c r="E26" s="10">
        <v>2</v>
      </c>
      <c r="F26" s="17" t="s">
        <v>74</v>
      </c>
      <c r="G26" s="12">
        <f>F26*0.5</f>
        <v>32.274999999999999</v>
      </c>
      <c r="H26" s="20">
        <v>81.2</v>
      </c>
      <c r="I26" s="12">
        <f>H26*0.5</f>
        <v>40.6</v>
      </c>
      <c r="J26" s="12">
        <f>G26+I26</f>
        <v>72.875</v>
      </c>
      <c r="K26" s="13" t="s">
        <v>82</v>
      </c>
    </row>
    <row r="27" spans="1:11" s="14" customFormat="1" ht="32.4" customHeight="1">
      <c r="A27" s="10">
        <v>25</v>
      </c>
      <c r="B27" s="18" t="s">
        <v>48</v>
      </c>
      <c r="C27" s="18" t="s">
        <v>6</v>
      </c>
      <c r="D27" s="15" t="s">
        <v>53</v>
      </c>
      <c r="E27" s="10">
        <v>7</v>
      </c>
      <c r="F27" s="17" t="s">
        <v>73</v>
      </c>
      <c r="G27" s="12">
        <f>F27*0.5</f>
        <v>32.375</v>
      </c>
      <c r="H27" s="20">
        <v>81</v>
      </c>
      <c r="I27" s="12">
        <f>H27*0.5</f>
        <v>40.5</v>
      </c>
      <c r="J27" s="12">
        <f>G27+I27</f>
        <v>72.875</v>
      </c>
      <c r="K27" s="13" t="s">
        <v>82</v>
      </c>
    </row>
    <row r="28" spans="1:11" s="14" customFormat="1" ht="32.4" customHeight="1">
      <c r="A28" s="10">
        <v>26</v>
      </c>
      <c r="B28" s="18" t="s">
        <v>42</v>
      </c>
      <c r="C28" s="18" t="s">
        <v>6</v>
      </c>
      <c r="D28" s="15" t="s">
        <v>53</v>
      </c>
      <c r="E28" s="11">
        <v>29</v>
      </c>
      <c r="F28" s="17" t="s">
        <v>69</v>
      </c>
      <c r="G28" s="12">
        <f>F28*0.5</f>
        <v>32.875</v>
      </c>
      <c r="H28" s="12">
        <v>79.2</v>
      </c>
      <c r="I28" s="12">
        <f>H28*0.5</f>
        <v>39.6</v>
      </c>
      <c r="J28" s="12">
        <f>G28+I28</f>
        <v>72.474999999999994</v>
      </c>
      <c r="K28" s="13" t="s">
        <v>82</v>
      </c>
    </row>
    <row r="29" spans="1:11" s="14" customFormat="1" ht="32.4" customHeight="1">
      <c r="A29" s="10">
        <v>27</v>
      </c>
      <c r="B29" s="18" t="s">
        <v>40</v>
      </c>
      <c r="C29" s="18" t="s">
        <v>9</v>
      </c>
      <c r="D29" s="15" t="s">
        <v>53</v>
      </c>
      <c r="E29" s="11">
        <v>26</v>
      </c>
      <c r="F29" s="17" t="s">
        <v>67</v>
      </c>
      <c r="G29" s="12">
        <f>F29*0.5</f>
        <v>32.924999999999997</v>
      </c>
      <c r="H29" s="12">
        <v>78.8</v>
      </c>
      <c r="I29" s="12">
        <f>H29*0.5</f>
        <v>39.4</v>
      </c>
      <c r="J29" s="12">
        <f>G29+I29</f>
        <v>72.324999999999989</v>
      </c>
      <c r="K29" s="13" t="s">
        <v>82</v>
      </c>
    </row>
    <row r="30" spans="1:11" s="14" customFormat="1" ht="32.4" customHeight="1">
      <c r="A30" s="10">
        <v>28</v>
      </c>
      <c r="B30" s="18" t="s">
        <v>50</v>
      </c>
      <c r="C30" s="18" t="s">
        <v>9</v>
      </c>
      <c r="D30" s="15" t="s">
        <v>53</v>
      </c>
      <c r="E30" s="10">
        <v>35</v>
      </c>
      <c r="F30" s="17" t="s">
        <v>75</v>
      </c>
      <c r="G30" s="12">
        <f>F30*0.5</f>
        <v>32.200000000000003</v>
      </c>
      <c r="H30" s="20">
        <v>80</v>
      </c>
      <c r="I30" s="12">
        <f>H30*0.5</f>
        <v>40</v>
      </c>
      <c r="J30" s="12">
        <f>G30+I30</f>
        <v>72.2</v>
      </c>
      <c r="K30" s="13" t="s">
        <v>82</v>
      </c>
    </row>
    <row r="31" spans="1:11" s="14" customFormat="1" ht="32.4" customHeight="1">
      <c r="A31" s="10">
        <v>29</v>
      </c>
      <c r="B31" s="18" t="s">
        <v>44</v>
      </c>
      <c r="C31" s="18" t="s">
        <v>6</v>
      </c>
      <c r="D31" s="15" t="s">
        <v>53</v>
      </c>
      <c r="E31" s="10">
        <v>14</v>
      </c>
      <c r="F31" s="17" t="s">
        <v>70</v>
      </c>
      <c r="G31" s="12">
        <f>F31*0.5</f>
        <v>32.75</v>
      </c>
      <c r="H31" s="20">
        <v>78.2</v>
      </c>
      <c r="I31" s="12">
        <f>H31*0.5</f>
        <v>39.1</v>
      </c>
      <c r="J31" s="12">
        <f>G31+I31</f>
        <v>71.849999999999994</v>
      </c>
      <c r="K31" s="13" t="s">
        <v>82</v>
      </c>
    </row>
    <row r="32" spans="1:11" s="14" customFormat="1" ht="32.4" customHeight="1">
      <c r="A32" s="10">
        <v>30</v>
      </c>
      <c r="B32" s="18" t="s">
        <v>41</v>
      </c>
      <c r="C32" s="18" t="s">
        <v>9</v>
      </c>
      <c r="D32" s="15" t="s">
        <v>53</v>
      </c>
      <c r="E32" s="11">
        <v>28</v>
      </c>
      <c r="F32" s="17" t="s">
        <v>68</v>
      </c>
      <c r="G32" s="12">
        <f>F32*0.5</f>
        <v>32.9</v>
      </c>
      <c r="H32" s="12">
        <v>77.400000000000006</v>
      </c>
      <c r="I32" s="12">
        <f>H32*0.5</f>
        <v>38.700000000000003</v>
      </c>
      <c r="J32" s="12">
        <f>G32+I32</f>
        <v>71.599999999999994</v>
      </c>
      <c r="K32" s="13" t="s">
        <v>82</v>
      </c>
    </row>
    <row r="33" spans="1:11" s="14" customFormat="1" ht="32.4" customHeight="1">
      <c r="A33" s="10">
        <v>31</v>
      </c>
      <c r="B33" s="18" t="s">
        <v>51</v>
      </c>
      <c r="C33" s="18" t="s">
        <v>6</v>
      </c>
      <c r="D33" s="15" t="s">
        <v>53</v>
      </c>
      <c r="E33" s="10">
        <v>5</v>
      </c>
      <c r="F33" s="17" t="s">
        <v>76</v>
      </c>
      <c r="G33" s="12">
        <f>F33*0.5</f>
        <v>32.125</v>
      </c>
      <c r="H33" s="20">
        <v>77.599999999999994</v>
      </c>
      <c r="I33" s="12">
        <f>H33*0.5</f>
        <v>38.799999999999997</v>
      </c>
      <c r="J33" s="12">
        <f>G33+I33</f>
        <v>70.924999999999997</v>
      </c>
      <c r="K33" s="13" t="s">
        <v>82</v>
      </c>
    </row>
    <row r="34" spans="1:11" s="14" customFormat="1" ht="32.4" customHeight="1">
      <c r="A34" s="10">
        <v>32</v>
      </c>
      <c r="B34" s="18" t="s">
        <v>52</v>
      </c>
      <c r="C34" s="18" t="s">
        <v>6</v>
      </c>
      <c r="D34" s="15" t="s">
        <v>53</v>
      </c>
      <c r="E34" s="10">
        <v>30</v>
      </c>
      <c r="F34" s="17" t="s">
        <v>77</v>
      </c>
      <c r="G34" s="12">
        <f>F34*0.5</f>
        <v>31.925000000000001</v>
      </c>
      <c r="H34" s="20">
        <v>77.599999999999994</v>
      </c>
      <c r="I34" s="12">
        <f>H34*0.5</f>
        <v>38.799999999999997</v>
      </c>
      <c r="J34" s="12">
        <f>G34+I34</f>
        <v>70.724999999999994</v>
      </c>
      <c r="K34" s="13" t="s">
        <v>82</v>
      </c>
    </row>
    <row r="35" spans="1:11" s="14" customFormat="1" ht="32.4" customHeight="1">
      <c r="A35" s="10">
        <v>33</v>
      </c>
      <c r="B35" s="18" t="s">
        <v>39</v>
      </c>
      <c r="C35" s="18" t="s">
        <v>9</v>
      </c>
      <c r="D35" s="15" t="s">
        <v>53</v>
      </c>
      <c r="E35" s="11">
        <v>4</v>
      </c>
      <c r="F35" s="17" t="s">
        <v>67</v>
      </c>
      <c r="G35" s="12">
        <f>F35*0.5</f>
        <v>32.924999999999997</v>
      </c>
      <c r="H35" s="12">
        <v>74.2</v>
      </c>
      <c r="I35" s="12">
        <f>H35*0.5</f>
        <v>37.1</v>
      </c>
      <c r="J35" s="12">
        <f>G35+I35</f>
        <v>70.025000000000006</v>
      </c>
      <c r="K35" s="13" t="s">
        <v>82</v>
      </c>
    </row>
    <row r="36" spans="1:11" s="14" customFormat="1" ht="32.4" customHeight="1">
      <c r="A36" s="10">
        <v>34</v>
      </c>
      <c r="B36" s="18" t="s">
        <v>26</v>
      </c>
      <c r="C36" s="18" t="s">
        <v>6</v>
      </c>
      <c r="D36" s="15" t="s">
        <v>53</v>
      </c>
      <c r="E36" s="11">
        <v>19</v>
      </c>
      <c r="F36" s="17" t="s">
        <v>13</v>
      </c>
      <c r="G36" s="12">
        <f>F36*0.5</f>
        <v>34.825000000000003</v>
      </c>
      <c r="H36" s="12">
        <v>69.8</v>
      </c>
      <c r="I36" s="12">
        <f>H36*0.5</f>
        <v>34.9</v>
      </c>
      <c r="J36" s="12">
        <f>G36+I36</f>
        <v>69.724999999999994</v>
      </c>
      <c r="K36" s="13" t="s">
        <v>82</v>
      </c>
    </row>
    <row r="37" spans="1:11" s="14" customFormat="1" ht="32.4" customHeight="1">
      <c r="A37" s="10">
        <v>35</v>
      </c>
      <c r="B37" s="18" t="s">
        <v>43</v>
      </c>
      <c r="C37" s="18" t="s">
        <v>6</v>
      </c>
      <c r="D37" s="15" t="s">
        <v>53</v>
      </c>
      <c r="E37" s="11">
        <v>20</v>
      </c>
      <c r="F37" s="17" t="s">
        <v>69</v>
      </c>
      <c r="G37" s="12">
        <f>F37*0.5</f>
        <v>32.875</v>
      </c>
      <c r="H37" s="12">
        <v>70</v>
      </c>
      <c r="I37" s="12">
        <f>H37*0.5</f>
        <v>35</v>
      </c>
      <c r="J37" s="12">
        <f>G37+I37</f>
        <v>67.875</v>
      </c>
      <c r="K37" s="13" t="s">
        <v>82</v>
      </c>
    </row>
    <row r="38" spans="1:11" s="14" customFormat="1" ht="32.4" customHeight="1">
      <c r="A38" s="10">
        <v>36</v>
      </c>
      <c r="B38" s="18" t="s">
        <v>34</v>
      </c>
      <c r="C38" s="18" t="s">
        <v>9</v>
      </c>
      <c r="D38" s="15" t="s">
        <v>53</v>
      </c>
      <c r="E38" s="11" t="s">
        <v>84</v>
      </c>
      <c r="F38" s="17" t="s">
        <v>62</v>
      </c>
      <c r="G38" s="12">
        <f>F38*0.5</f>
        <v>33.4</v>
      </c>
      <c r="H38" s="12">
        <v>0</v>
      </c>
      <c r="I38" s="12">
        <f>H38*0.5</f>
        <v>0</v>
      </c>
      <c r="J38" s="12">
        <f>G38+I38</f>
        <v>33.4</v>
      </c>
      <c r="K38" s="13" t="s">
        <v>82</v>
      </c>
    </row>
    <row r="47" spans="1:11" ht="31.8" customHeight="1">
      <c r="E47" s="21" t="s">
        <v>85</v>
      </c>
      <c r="F47" s="21"/>
      <c r="G47" s="21"/>
      <c r="H47" s="21"/>
      <c r="I47" s="21"/>
      <c r="J47" s="21"/>
      <c r="K47" s="21"/>
    </row>
    <row r="48" spans="1:11" ht="27.6" customHeight="1">
      <c r="F48" s="22">
        <v>44455</v>
      </c>
      <c r="G48" s="22"/>
      <c r="H48" s="22"/>
      <c r="I48" s="22"/>
      <c r="J48" s="22"/>
    </row>
  </sheetData>
  <autoFilter ref="A2:K38">
    <sortState ref="A3:K38">
      <sortCondition descending="1" ref="J2:J38"/>
    </sortState>
  </autoFilter>
  <mergeCells count="3">
    <mergeCell ref="A1:K1"/>
    <mergeCell ref="E47:K47"/>
    <mergeCell ref="F48:J48"/>
  </mergeCells>
  <phoneticPr fontId="2" type="noConversion"/>
  <pageMargins left="0.32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公共类综合成绩排序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cp:lastPrinted>2021-09-16T05:13:02Z</cp:lastPrinted>
  <dcterms:created xsi:type="dcterms:W3CDTF">2021-08-29T12:09:47Z</dcterms:created>
  <dcterms:modified xsi:type="dcterms:W3CDTF">2021-09-16T05:14:29Z</dcterms:modified>
</cp:coreProperties>
</file>