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综合成绩汇总表" sheetId="5" r:id="rId1"/>
  </sheets>
  <definedNames>
    <definedName name="_xlnm._FilterDatabase" localSheetId="0" hidden="1">综合成绩汇总表!$A$2:$P$15</definedName>
    <definedName name="_xlnm.Print_Titles" localSheetId="0">综合成绩汇总表!$1:$2</definedName>
  </definedNames>
  <calcPr calcId="144525"/>
</workbook>
</file>

<file path=xl/sharedStrings.xml><?xml version="1.0" encoding="utf-8"?>
<sst xmlns="http://schemas.openxmlformats.org/spreadsheetml/2006/main" count="54" uniqueCount="42">
  <si>
    <t>儋州市特殊教育学校2021年招聘面试成绩和考
试综合成绩</t>
  </si>
  <si>
    <t>序号</t>
  </si>
  <si>
    <t>报考岗位</t>
  </si>
  <si>
    <t>准考证号</t>
  </si>
  <si>
    <t>姓名</t>
  </si>
  <si>
    <t>笔试成绩</t>
  </si>
  <si>
    <t>笔试成绩
占比60%</t>
  </si>
  <si>
    <t>面试成绩</t>
  </si>
  <si>
    <t>面试成绩
占比40%</t>
  </si>
  <si>
    <t>考试综合成绩</t>
  </si>
  <si>
    <t>排名</t>
  </si>
  <si>
    <t>备注</t>
  </si>
  <si>
    <t>0101-特殊教育教师
(儋州市特殊教育学校)</t>
  </si>
  <si>
    <t>202180122622</t>
  </si>
  <si>
    <t>王晓曼</t>
  </si>
  <si>
    <t>202180122614</t>
  </si>
  <si>
    <t>王安觉</t>
  </si>
  <si>
    <t>202180122705</t>
  </si>
  <si>
    <t>林春雨</t>
  </si>
  <si>
    <t>202180122712</t>
  </si>
  <si>
    <t>王鐘</t>
  </si>
  <si>
    <t>202180122621</t>
  </si>
  <si>
    <t>吉莹</t>
  </si>
  <si>
    <t>202180122717</t>
  </si>
  <si>
    <t>韩玲玲</t>
  </si>
  <si>
    <t>202180122709</t>
  </si>
  <si>
    <t>王冬怡</t>
  </si>
  <si>
    <t>202180122725</t>
  </si>
  <si>
    <t>叶春梅</t>
  </si>
  <si>
    <t>202180122711</t>
  </si>
  <si>
    <t>吴雨露</t>
  </si>
  <si>
    <t>面试缺考</t>
  </si>
  <si>
    <t>0102-康复治疗教师
(儋州市特殊教育学校)</t>
  </si>
  <si>
    <t>202180122602</t>
  </si>
  <si>
    <t>肖秀玉</t>
  </si>
  <si>
    <t>202180122605</t>
  </si>
  <si>
    <t>李春莲</t>
  </si>
  <si>
    <t>202180122608</t>
  </si>
  <si>
    <t>徐静淑</t>
  </si>
  <si>
    <t>3</t>
  </si>
  <si>
    <t>202180122601</t>
  </si>
  <si>
    <t>张碧玲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</si>
</sst>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4" fillId="22" borderId="5" applyNumberFormat="0" applyAlignment="0" applyProtection="0">
      <alignment vertical="center"/>
    </xf>
    <xf numFmtId="0" fontId="25" fillId="31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18"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O4" sqref="O4"/>
    </sheetView>
  </sheetViews>
  <sheetFormatPr defaultColWidth="9" defaultRowHeight="13.5"/>
  <cols>
    <col min="1" max="1" width="7.25" customWidth="1"/>
    <col min="2" max="2" width="26.75" customWidth="1"/>
    <col min="3" max="3" width="17.875" customWidth="1"/>
    <col min="4" max="4" width="11.25" customWidth="1"/>
    <col min="5" max="8" width="12.875" customWidth="1"/>
    <col min="9" max="9" width="20" customWidth="1"/>
    <col min="10" max="10" width="8.375" style="1" customWidth="1"/>
    <col min="11" max="11" width="10.5" customWidth="1"/>
  </cols>
  <sheetData>
    <row r="1" ht="83" customHeight="1" spans="1:11">
      <c r="A1" s="2" t="s">
        <v>0</v>
      </c>
      <c r="B1" s="3"/>
      <c r="C1" s="4"/>
      <c r="D1" s="4"/>
      <c r="E1" s="4"/>
      <c r="F1" s="4"/>
      <c r="G1" s="4"/>
      <c r="H1" s="4"/>
      <c r="I1" s="4"/>
      <c r="J1" s="12"/>
      <c r="K1" s="4"/>
    </row>
    <row r="2" ht="41" customHeight="1" spans="1:1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5" t="s">
        <v>7</v>
      </c>
      <c r="H2" s="7" t="s">
        <v>8</v>
      </c>
      <c r="I2" s="5" t="s">
        <v>9</v>
      </c>
      <c r="J2" s="13" t="s">
        <v>10</v>
      </c>
      <c r="K2" s="5" t="s">
        <v>11</v>
      </c>
    </row>
    <row r="3" ht="41" customHeight="1" spans="1:11">
      <c r="A3" s="8">
        <v>1</v>
      </c>
      <c r="B3" s="9" t="s">
        <v>12</v>
      </c>
      <c r="C3" s="8" t="s">
        <v>13</v>
      </c>
      <c r="D3" s="8" t="s">
        <v>14</v>
      </c>
      <c r="E3" s="10">
        <v>65.58</v>
      </c>
      <c r="F3" s="11">
        <f t="shared" ref="F3:F15" si="0">E3*0.6</f>
        <v>39.348</v>
      </c>
      <c r="G3" s="11">
        <v>83</v>
      </c>
      <c r="H3" s="11">
        <f t="shared" ref="H3:H15" si="1">G3*0.4</f>
        <v>33.2</v>
      </c>
      <c r="I3" s="11">
        <f t="shared" ref="I3:I15" si="2">F3+H3</f>
        <v>72.548</v>
      </c>
      <c r="J3" s="14">
        <v>1</v>
      </c>
      <c r="K3" s="15"/>
    </row>
    <row r="4" ht="41" customHeight="1" spans="1:11">
      <c r="A4" s="8">
        <v>2</v>
      </c>
      <c r="B4" s="9" t="s">
        <v>12</v>
      </c>
      <c r="C4" s="8" t="s">
        <v>15</v>
      </c>
      <c r="D4" s="8" t="s">
        <v>16</v>
      </c>
      <c r="E4" s="10">
        <v>62.32</v>
      </c>
      <c r="F4" s="11">
        <f t="shared" si="0"/>
        <v>37.392</v>
      </c>
      <c r="G4" s="11">
        <v>81.33</v>
      </c>
      <c r="H4" s="11">
        <f t="shared" si="1"/>
        <v>32.532</v>
      </c>
      <c r="I4" s="11">
        <f t="shared" si="2"/>
        <v>69.924</v>
      </c>
      <c r="J4" s="14">
        <v>2</v>
      </c>
      <c r="K4" s="15"/>
    </row>
    <row r="5" ht="41" customHeight="1" spans="1:11">
      <c r="A5" s="8">
        <v>3</v>
      </c>
      <c r="B5" s="9" t="s">
        <v>12</v>
      </c>
      <c r="C5" s="8" t="s">
        <v>17</v>
      </c>
      <c r="D5" s="8" t="s">
        <v>18</v>
      </c>
      <c r="E5" s="10">
        <v>58.04</v>
      </c>
      <c r="F5" s="11">
        <f t="shared" si="0"/>
        <v>34.824</v>
      </c>
      <c r="G5" s="11">
        <v>85.33</v>
      </c>
      <c r="H5" s="11">
        <f t="shared" si="1"/>
        <v>34.132</v>
      </c>
      <c r="I5" s="11">
        <f t="shared" si="2"/>
        <v>68.956</v>
      </c>
      <c r="J5" s="14">
        <v>3</v>
      </c>
      <c r="K5" s="15"/>
    </row>
    <row r="6" ht="41" customHeight="1" spans="1:11">
      <c r="A6" s="8">
        <v>4</v>
      </c>
      <c r="B6" s="9" t="s">
        <v>12</v>
      </c>
      <c r="C6" s="8" t="s">
        <v>19</v>
      </c>
      <c r="D6" s="8" t="s">
        <v>20</v>
      </c>
      <c r="E6" s="10">
        <v>57.68</v>
      </c>
      <c r="F6" s="11">
        <f t="shared" si="0"/>
        <v>34.608</v>
      </c>
      <c r="G6" s="11">
        <v>83.33</v>
      </c>
      <c r="H6" s="11">
        <f t="shared" si="1"/>
        <v>33.332</v>
      </c>
      <c r="I6" s="11">
        <f t="shared" si="2"/>
        <v>67.94</v>
      </c>
      <c r="J6" s="14">
        <v>4</v>
      </c>
      <c r="K6" s="15"/>
    </row>
    <row r="7" ht="41" customHeight="1" spans="1:11">
      <c r="A7" s="8">
        <v>5</v>
      </c>
      <c r="B7" s="9" t="s">
        <v>12</v>
      </c>
      <c r="C7" s="8" t="s">
        <v>21</v>
      </c>
      <c r="D7" s="8" t="s">
        <v>22</v>
      </c>
      <c r="E7" s="10">
        <v>61.84</v>
      </c>
      <c r="F7" s="11">
        <f t="shared" si="0"/>
        <v>37.104</v>
      </c>
      <c r="G7" s="11">
        <v>74.33</v>
      </c>
      <c r="H7" s="11">
        <f t="shared" si="1"/>
        <v>29.732</v>
      </c>
      <c r="I7" s="11">
        <f t="shared" si="2"/>
        <v>66.836</v>
      </c>
      <c r="J7" s="14">
        <v>5</v>
      </c>
      <c r="K7" s="15"/>
    </row>
    <row r="8" ht="41" customHeight="1" spans="1:11">
      <c r="A8" s="8">
        <v>6</v>
      </c>
      <c r="B8" s="9" t="s">
        <v>12</v>
      </c>
      <c r="C8" s="8" t="s">
        <v>23</v>
      </c>
      <c r="D8" s="8" t="s">
        <v>24</v>
      </c>
      <c r="E8" s="10">
        <v>63.22</v>
      </c>
      <c r="F8" s="11">
        <f t="shared" si="0"/>
        <v>37.932</v>
      </c>
      <c r="G8" s="11">
        <v>71</v>
      </c>
      <c r="H8" s="11">
        <f t="shared" si="1"/>
        <v>28.4</v>
      </c>
      <c r="I8" s="11">
        <f t="shared" si="2"/>
        <v>66.332</v>
      </c>
      <c r="J8" s="14">
        <v>6</v>
      </c>
      <c r="K8" s="15"/>
    </row>
    <row r="9" ht="41" customHeight="1" spans="1:11">
      <c r="A9" s="8">
        <v>7</v>
      </c>
      <c r="B9" s="9" t="s">
        <v>12</v>
      </c>
      <c r="C9" s="8" t="s">
        <v>25</v>
      </c>
      <c r="D9" s="8" t="s">
        <v>26</v>
      </c>
      <c r="E9" s="10">
        <v>60.92</v>
      </c>
      <c r="F9" s="11">
        <f t="shared" si="0"/>
        <v>36.552</v>
      </c>
      <c r="G9" s="11">
        <v>73</v>
      </c>
      <c r="H9" s="11">
        <f t="shared" si="1"/>
        <v>29.2</v>
      </c>
      <c r="I9" s="11">
        <f t="shared" si="2"/>
        <v>65.752</v>
      </c>
      <c r="J9" s="14">
        <v>7</v>
      </c>
      <c r="K9" s="15"/>
    </row>
    <row r="10" ht="41" customHeight="1" spans="1:11">
      <c r="A10" s="8">
        <v>8</v>
      </c>
      <c r="B10" s="9" t="s">
        <v>12</v>
      </c>
      <c r="C10" s="8" t="s">
        <v>27</v>
      </c>
      <c r="D10" s="8" t="s">
        <v>28</v>
      </c>
      <c r="E10" s="10">
        <v>53.28</v>
      </c>
      <c r="F10" s="11">
        <f t="shared" si="0"/>
        <v>31.968</v>
      </c>
      <c r="G10" s="11">
        <v>67</v>
      </c>
      <c r="H10" s="11">
        <f t="shared" si="1"/>
        <v>26.8</v>
      </c>
      <c r="I10" s="11">
        <f t="shared" si="2"/>
        <v>58.768</v>
      </c>
      <c r="J10" s="14">
        <v>8</v>
      </c>
      <c r="K10" s="15"/>
    </row>
    <row r="11" ht="41" customHeight="1" spans="1:11">
      <c r="A11" s="8">
        <v>9</v>
      </c>
      <c r="B11" s="9" t="s">
        <v>12</v>
      </c>
      <c r="C11" s="8" t="s">
        <v>29</v>
      </c>
      <c r="D11" s="8" t="s">
        <v>30</v>
      </c>
      <c r="E11" s="10">
        <v>64.32</v>
      </c>
      <c r="F11" s="11">
        <f t="shared" si="0"/>
        <v>38.592</v>
      </c>
      <c r="G11" s="11">
        <v>0</v>
      </c>
      <c r="H11" s="11">
        <f t="shared" si="1"/>
        <v>0</v>
      </c>
      <c r="I11" s="11">
        <f t="shared" si="2"/>
        <v>38.592</v>
      </c>
      <c r="J11" s="14"/>
      <c r="K11" s="8" t="s">
        <v>31</v>
      </c>
    </row>
    <row r="12" customFormat="1" ht="42" customHeight="1" spans="1:11">
      <c r="A12" s="8">
        <v>10</v>
      </c>
      <c r="B12" s="9" t="s">
        <v>32</v>
      </c>
      <c r="C12" s="8" t="s">
        <v>33</v>
      </c>
      <c r="D12" s="8" t="s">
        <v>34</v>
      </c>
      <c r="E12" s="10">
        <v>65.2</v>
      </c>
      <c r="F12" s="11">
        <f t="shared" si="0"/>
        <v>39.12</v>
      </c>
      <c r="G12" s="11">
        <v>85.33</v>
      </c>
      <c r="H12" s="11">
        <f t="shared" si="1"/>
        <v>34.132</v>
      </c>
      <c r="I12" s="11">
        <f t="shared" si="2"/>
        <v>73.252</v>
      </c>
      <c r="J12" s="16">
        <v>1</v>
      </c>
      <c r="K12" s="17"/>
    </row>
    <row r="13" customFormat="1" ht="42" customHeight="1" spans="1:11">
      <c r="A13" s="8">
        <v>11</v>
      </c>
      <c r="B13" s="9" t="s">
        <v>32</v>
      </c>
      <c r="C13" s="8" t="s">
        <v>35</v>
      </c>
      <c r="D13" s="8" t="s">
        <v>36</v>
      </c>
      <c r="E13" s="10">
        <v>54.38</v>
      </c>
      <c r="F13" s="11">
        <f t="shared" si="0"/>
        <v>32.628</v>
      </c>
      <c r="G13" s="11">
        <v>75</v>
      </c>
      <c r="H13" s="11">
        <f t="shared" si="1"/>
        <v>30</v>
      </c>
      <c r="I13" s="11">
        <f t="shared" si="2"/>
        <v>62.628</v>
      </c>
      <c r="J13" s="16">
        <v>2</v>
      </c>
      <c r="K13" s="17"/>
    </row>
    <row r="14" customFormat="1" ht="42" customHeight="1" spans="1:11">
      <c r="A14" s="8">
        <v>12</v>
      </c>
      <c r="B14" s="9" t="s">
        <v>32</v>
      </c>
      <c r="C14" s="8" t="s">
        <v>37</v>
      </c>
      <c r="D14" s="8" t="s">
        <v>38</v>
      </c>
      <c r="E14" s="10">
        <v>56</v>
      </c>
      <c r="F14" s="11">
        <f t="shared" si="0"/>
        <v>33.6</v>
      </c>
      <c r="G14" s="11">
        <v>66.67</v>
      </c>
      <c r="H14" s="11">
        <f t="shared" si="1"/>
        <v>26.668</v>
      </c>
      <c r="I14" s="11">
        <f t="shared" si="2"/>
        <v>60.268</v>
      </c>
      <c r="J14" s="16" t="s">
        <v>39</v>
      </c>
      <c r="K14" s="17"/>
    </row>
    <row r="15" customFormat="1" ht="42" customHeight="1" spans="1:11">
      <c r="A15" s="8">
        <v>13</v>
      </c>
      <c r="B15" s="9" t="s">
        <v>32</v>
      </c>
      <c r="C15" s="8" t="s">
        <v>40</v>
      </c>
      <c r="D15" s="8" t="s">
        <v>41</v>
      </c>
      <c r="E15" s="10">
        <v>55.62</v>
      </c>
      <c r="F15" s="11">
        <f t="shared" si="0"/>
        <v>33.372</v>
      </c>
      <c r="G15" s="11">
        <v>0</v>
      </c>
      <c r="H15" s="11">
        <f t="shared" si="1"/>
        <v>0</v>
      </c>
      <c r="I15" s="11">
        <f t="shared" si="2"/>
        <v>33.372</v>
      </c>
      <c r="J15" s="16"/>
      <c r="K15" s="8" t="s">
        <v>31</v>
      </c>
    </row>
  </sheetData>
  <sheetProtection selectLockedCells="1" selectUnlockedCells="1"/>
  <mergeCells count="1">
    <mergeCell ref="A1:K1"/>
  </mergeCells>
  <printOptions horizontalCentered="1"/>
  <pageMargins left="0.0388888888888889" right="0.0388888888888889" top="0.0388888888888889" bottom="0.0388888888888889" header="0.5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组织人事科</cp:lastModifiedBy>
  <dcterms:created xsi:type="dcterms:W3CDTF">2006-09-16T00:00:00Z</dcterms:created>
  <dcterms:modified xsi:type="dcterms:W3CDTF">2021-09-13T10:39:33Z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9B8AF03F23F948CBA825B625D3A04143</vt:lpwstr>
  </property>
  <property fmtid="{D5CDD505-2E9C-101B-9397-08002B2CF9AE}" pid="3" name="KSOProductBuildVer">
    <vt:lpwstr>2052-11.8.2.8411</vt:lpwstr>
  </property>
</Properties>
</file>