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Sheet1" sheetId="2" r:id="rId1"/>
  </sheets>
  <definedNames>
    <definedName name="_xlnm._FilterDatabase" localSheetId="0" hidden="1">Sheet1!$A$3:$J$32</definedName>
  </definedNames>
  <calcPr calcId="144525"/>
</workbook>
</file>

<file path=xl/sharedStrings.xml><?xml version="1.0" encoding="utf-8"?>
<sst xmlns="http://schemas.openxmlformats.org/spreadsheetml/2006/main" count="101" uniqueCount="79">
  <si>
    <t>附件1</t>
  </si>
  <si>
    <t>三亚市知识产权保护中心公开招聘事业单位工作人员综合成绩</t>
  </si>
  <si>
    <t>序号</t>
  </si>
  <si>
    <t>报考岗位</t>
  </si>
  <si>
    <t>准考证号</t>
  </si>
  <si>
    <t>姓名</t>
  </si>
  <si>
    <t>笔试成绩</t>
  </si>
  <si>
    <t>笔试成绩60%</t>
  </si>
  <si>
    <t>面试成绩</t>
  </si>
  <si>
    <t>面试成绩40%</t>
  </si>
  <si>
    <t>综合成绩</t>
  </si>
  <si>
    <t>排名</t>
  </si>
  <si>
    <t>0101-综合管理部(自动化管理人员)</t>
  </si>
  <si>
    <t>202108230119</t>
  </si>
  <si>
    <t>罗海福</t>
  </si>
  <si>
    <t>202108230136</t>
  </si>
  <si>
    <t>刘毅</t>
  </si>
  <si>
    <t>202108230109</t>
  </si>
  <si>
    <t>杨灵</t>
  </si>
  <si>
    <t>0102-知识产权预审部(发明及实用新型预审服务人员)</t>
  </si>
  <si>
    <t>202108230303</t>
  </si>
  <si>
    <t>任盈之</t>
  </si>
  <si>
    <t>202108230223</t>
  </si>
  <si>
    <t>杨华</t>
  </si>
  <si>
    <t>202108230301</t>
  </si>
  <si>
    <t>樊佳伟</t>
  </si>
  <si>
    <t>202108230309</t>
  </si>
  <si>
    <t>胡小龙</t>
  </si>
  <si>
    <t>202108230315</t>
  </si>
  <si>
    <t>钟冠翠</t>
  </si>
  <si>
    <t>202108230224</t>
  </si>
  <si>
    <t>王婉瑶</t>
  </si>
  <si>
    <t>202108230227</t>
  </si>
  <si>
    <t>马毅超</t>
  </si>
  <si>
    <t>202108230308</t>
  </si>
  <si>
    <t>黎正伟</t>
  </si>
  <si>
    <t>202108230226</t>
  </si>
  <si>
    <t>赫敏</t>
  </si>
  <si>
    <t>缺考</t>
  </si>
  <si>
    <t>0103-知识产权预审部(复审和无效预审请求立案预审服务人员)</t>
  </si>
  <si>
    <t>202108230322</t>
  </si>
  <si>
    <t>颜碧玥</t>
  </si>
  <si>
    <t>202108230318</t>
  </si>
  <si>
    <t>彭鸿杰</t>
  </si>
  <si>
    <t>0104-知识产权预审部(外观设计预审服务人员)</t>
  </si>
  <si>
    <t>202108230337</t>
  </si>
  <si>
    <t>林澍堃</t>
  </si>
  <si>
    <t>202108230348</t>
  </si>
  <si>
    <t>符鸿书</t>
  </si>
  <si>
    <t>202108230328</t>
  </si>
  <si>
    <t>周天亮</t>
  </si>
  <si>
    <t>0105-维权保护部(快速维权人员-1)</t>
  </si>
  <si>
    <t>202108230358</t>
  </si>
  <si>
    <t>陶芷松</t>
  </si>
  <si>
    <t>202108230368</t>
  </si>
  <si>
    <t>许昌珍</t>
  </si>
  <si>
    <t>202108230364</t>
  </si>
  <si>
    <t>张忠强</t>
  </si>
  <si>
    <t>0106-维权保护部(快速维权人员-2)</t>
  </si>
  <si>
    <t>202108230412</t>
  </si>
  <si>
    <t>杨鑫</t>
  </si>
  <si>
    <t>202108230414</t>
  </si>
  <si>
    <t>刘睿</t>
  </si>
  <si>
    <t>202108230415</t>
  </si>
  <si>
    <t>丁露</t>
  </si>
  <si>
    <t>202108230408</t>
  </si>
  <si>
    <t>黄瑜</t>
  </si>
  <si>
    <t>202108230410</t>
  </si>
  <si>
    <t>苏佳娜</t>
  </si>
  <si>
    <t>0107-创新服务部(专利信息分析及运营人员-1)</t>
  </si>
  <si>
    <t>202108230422</t>
  </si>
  <si>
    <t>王玮倩</t>
  </si>
  <si>
    <t>202108230420</t>
  </si>
  <si>
    <t>毕宏宇</t>
  </si>
  <si>
    <t>202108230419</t>
  </si>
  <si>
    <t>董恩铭</t>
  </si>
  <si>
    <t>0108-创新服务部(专利信息分析及运营人员-2)</t>
  </si>
  <si>
    <t>202108230430</t>
  </si>
  <si>
    <t>褚光辉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</si>
</sst>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_GBK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2"/>
  <sheetViews>
    <sheetView tabSelected="1" zoomScale="80" zoomScaleNormal="80" workbookViewId="0">
      <selection activeCell="E7" sqref="E7"/>
    </sheetView>
  </sheetViews>
  <sheetFormatPr defaultColWidth="8.725" defaultRowHeight="13.5"/>
  <cols>
    <col min="1" max="1" width="6" style="1" customWidth="1"/>
    <col min="2" max="2" width="64.125" style="1" customWidth="1"/>
    <col min="3" max="3" width="21.6333333333333" style="1" customWidth="1"/>
    <col min="4" max="4" width="13.225" style="1" customWidth="1"/>
    <col min="5" max="9" width="13.8916666666667" style="3" customWidth="1"/>
    <col min="10" max="10" width="8.725" style="4"/>
  </cols>
  <sheetData>
    <row r="1" s="1" customFormat="1" ht="26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3"/>
    </row>
    <row r="2" s="1" customFormat="1" ht="51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2" customFormat="1" ht="24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ht="24" customHeight="1" spans="1:10">
      <c r="A4" s="8">
        <v>1</v>
      </c>
      <c r="B4" s="9" t="s">
        <v>12</v>
      </c>
      <c r="C4" s="10" t="s">
        <v>13</v>
      </c>
      <c r="D4" s="10" t="s">
        <v>14</v>
      </c>
      <c r="E4" s="11">
        <v>71.4</v>
      </c>
      <c r="F4" s="11">
        <f t="shared" ref="F4:F26" si="0">E4*0.6</f>
        <v>42.84</v>
      </c>
      <c r="G4" s="11">
        <v>68.4</v>
      </c>
      <c r="H4" s="11">
        <f t="shared" ref="H4:H14" si="1">G4*0.4</f>
        <v>27.36</v>
      </c>
      <c r="I4" s="11">
        <f t="shared" ref="I4:I14" si="2">F4+H4</f>
        <v>70.2</v>
      </c>
      <c r="J4" s="12">
        <v>1</v>
      </c>
    </row>
    <row r="5" ht="24" customHeight="1" spans="1:10">
      <c r="A5" s="8">
        <v>2</v>
      </c>
      <c r="B5" s="9" t="s">
        <v>12</v>
      </c>
      <c r="C5" s="10" t="s">
        <v>15</v>
      </c>
      <c r="D5" s="10" t="s">
        <v>16</v>
      </c>
      <c r="E5" s="11">
        <v>69.6</v>
      </c>
      <c r="F5" s="11">
        <f t="shared" si="0"/>
        <v>41.76</v>
      </c>
      <c r="G5" s="11">
        <v>66.8</v>
      </c>
      <c r="H5" s="11">
        <f t="shared" si="1"/>
        <v>26.72</v>
      </c>
      <c r="I5" s="11">
        <f t="shared" si="2"/>
        <v>68.48</v>
      </c>
      <c r="J5" s="12">
        <v>2</v>
      </c>
    </row>
    <row r="6" ht="24" customHeight="1" spans="1:10">
      <c r="A6" s="8">
        <v>3</v>
      </c>
      <c r="B6" s="9" t="s">
        <v>12</v>
      </c>
      <c r="C6" s="10" t="s">
        <v>17</v>
      </c>
      <c r="D6" s="10" t="s">
        <v>18</v>
      </c>
      <c r="E6" s="11">
        <v>68.5</v>
      </c>
      <c r="F6" s="11">
        <f t="shared" si="0"/>
        <v>41.1</v>
      </c>
      <c r="G6" s="11">
        <v>61.6</v>
      </c>
      <c r="H6" s="11">
        <f t="shared" si="1"/>
        <v>24.64</v>
      </c>
      <c r="I6" s="11">
        <f t="shared" si="2"/>
        <v>65.74</v>
      </c>
      <c r="J6" s="12">
        <v>3</v>
      </c>
    </row>
    <row r="7" ht="24" customHeight="1" spans="1:10">
      <c r="A7" s="8">
        <v>4</v>
      </c>
      <c r="B7" s="9" t="s">
        <v>19</v>
      </c>
      <c r="C7" s="10" t="s">
        <v>20</v>
      </c>
      <c r="D7" s="10" t="s">
        <v>21</v>
      </c>
      <c r="E7" s="11">
        <v>79.6</v>
      </c>
      <c r="F7" s="11">
        <f t="shared" si="0"/>
        <v>47.76</v>
      </c>
      <c r="G7" s="11">
        <v>77.6</v>
      </c>
      <c r="H7" s="11">
        <f t="shared" si="1"/>
        <v>31.04</v>
      </c>
      <c r="I7" s="11">
        <f t="shared" si="2"/>
        <v>78.8</v>
      </c>
      <c r="J7" s="12">
        <v>1</v>
      </c>
    </row>
    <row r="8" ht="24" customHeight="1" spans="1:10">
      <c r="A8" s="8">
        <v>5</v>
      </c>
      <c r="B8" s="9" t="s">
        <v>19</v>
      </c>
      <c r="C8" s="10" t="s">
        <v>22</v>
      </c>
      <c r="D8" s="10" t="s">
        <v>23</v>
      </c>
      <c r="E8" s="11">
        <v>75.7</v>
      </c>
      <c r="F8" s="11">
        <f t="shared" si="0"/>
        <v>45.42</v>
      </c>
      <c r="G8" s="11">
        <v>82.6</v>
      </c>
      <c r="H8" s="11">
        <f t="shared" si="1"/>
        <v>33.04</v>
      </c>
      <c r="I8" s="11">
        <f t="shared" si="2"/>
        <v>78.46</v>
      </c>
      <c r="J8" s="12">
        <v>2</v>
      </c>
    </row>
    <row r="9" ht="24" customHeight="1" spans="1:10">
      <c r="A9" s="8">
        <v>6</v>
      </c>
      <c r="B9" s="9" t="s">
        <v>19</v>
      </c>
      <c r="C9" s="10" t="s">
        <v>24</v>
      </c>
      <c r="D9" s="10" t="s">
        <v>25</v>
      </c>
      <c r="E9" s="11">
        <v>79.2</v>
      </c>
      <c r="F9" s="11">
        <f t="shared" si="0"/>
        <v>47.52</v>
      </c>
      <c r="G9" s="11">
        <v>70.8</v>
      </c>
      <c r="H9" s="11">
        <f t="shared" si="1"/>
        <v>28.32</v>
      </c>
      <c r="I9" s="11">
        <f t="shared" si="2"/>
        <v>75.84</v>
      </c>
      <c r="J9" s="12">
        <v>3</v>
      </c>
    </row>
    <row r="10" ht="24" customHeight="1" spans="1:10">
      <c r="A10" s="8">
        <v>7</v>
      </c>
      <c r="B10" s="9" t="s">
        <v>19</v>
      </c>
      <c r="C10" s="10" t="s">
        <v>26</v>
      </c>
      <c r="D10" s="10" t="s">
        <v>27</v>
      </c>
      <c r="E10" s="11">
        <v>74.1</v>
      </c>
      <c r="F10" s="11">
        <f t="shared" si="0"/>
        <v>44.46</v>
      </c>
      <c r="G10" s="11">
        <v>77.8</v>
      </c>
      <c r="H10" s="11">
        <f t="shared" si="1"/>
        <v>31.12</v>
      </c>
      <c r="I10" s="11">
        <f t="shared" si="2"/>
        <v>75.58</v>
      </c>
      <c r="J10" s="12">
        <v>4</v>
      </c>
    </row>
    <row r="11" ht="24" customHeight="1" spans="1:10">
      <c r="A11" s="8">
        <v>8</v>
      </c>
      <c r="B11" s="9" t="s">
        <v>19</v>
      </c>
      <c r="C11" s="10" t="s">
        <v>28</v>
      </c>
      <c r="D11" s="10" t="s">
        <v>29</v>
      </c>
      <c r="E11" s="11">
        <v>73.3</v>
      </c>
      <c r="F11" s="11">
        <f t="shared" si="0"/>
        <v>43.98</v>
      </c>
      <c r="G11" s="11">
        <v>71.8</v>
      </c>
      <c r="H11" s="11">
        <f t="shared" si="1"/>
        <v>28.72</v>
      </c>
      <c r="I11" s="11">
        <f t="shared" si="2"/>
        <v>72.7</v>
      </c>
      <c r="J11" s="12">
        <v>5</v>
      </c>
    </row>
    <row r="12" ht="24" customHeight="1" spans="1:10">
      <c r="A12" s="8">
        <v>9</v>
      </c>
      <c r="B12" s="9" t="s">
        <v>19</v>
      </c>
      <c r="C12" s="10" t="s">
        <v>30</v>
      </c>
      <c r="D12" s="10" t="s">
        <v>31</v>
      </c>
      <c r="E12" s="11">
        <v>70.3</v>
      </c>
      <c r="F12" s="11">
        <f t="shared" si="0"/>
        <v>42.18</v>
      </c>
      <c r="G12" s="11">
        <v>74</v>
      </c>
      <c r="H12" s="11">
        <f t="shared" si="1"/>
        <v>29.6</v>
      </c>
      <c r="I12" s="11">
        <f t="shared" si="2"/>
        <v>71.78</v>
      </c>
      <c r="J12" s="12">
        <v>6</v>
      </c>
    </row>
    <row r="13" ht="24" customHeight="1" spans="1:10">
      <c r="A13" s="8">
        <v>10</v>
      </c>
      <c r="B13" s="9" t="s">
        <v>19</v>
      </c>
      <c r="C13" s="10" t="s">
        <v>32</v>
      </c>
      <c r="D13" s="10" t="s">
        <v>33</v>
      </c>
      <c r="E13" s="11">
        <v>70.1</v>
      </c>
      <c r="F13" s="11">
        <f t="shared" si="0"/>
        <v>42.06</v>
      </c>
      <c r="G13" s="11">
        <v>62.4</v>
      </c>
      <c r="H13" s="11">
        <f t="shared" si="1"/>
        <v>24.96</v>
      </c>
      <c r="I13" s="11">
        <f t="shared" si="2"/>
        <v>67.02</v>
      </c>
      <c r="J13" s="12">
        <v>7</v>
      </c>
    </row>
    <row r="14" ht="24" customHeight="1" spans="1:10">
      <c r="A14" s="8">
        <v>11</v>
      </c>
      <c r="B14" s="9" t="s">
        <v>19</v>
      </c>
      <c r="C14" s="10" t="s">
        <v>34</v>
      </c>
      <c r="D14" s="10" t="s">
        <v>35</v>
      </c>
      <c r="E14" s="11">
        <v>68.3</v>
      </c>
      <c r="F14" s="11">
        <f t="shared" si="0"/>
        <v>40.98</v>
      </c>
      <c r="G14" s="11">
        <v>59.2</v>
      </c>
      <c r="H14" s="11">
        <f t="shared" si="1"/>
        <v>23.68</v>
      </c>
      <c r="I14" s="11">
        <f t="shared" si="2"/>
        <v>64.66</v>
      </c>
      <c r="J14" s="12">
        <v>8</v>
      </c>
    </row>
    <row r="15" ht="24" customHeight="1" spans="1:10">
      <c r="A15" s="8">
        <v>12</v>
      </c>
      <c r="B15" s="9" t="s">
        <v>19</v>
      </c>
      <c r="C15" s="10" t="s">
        <v>36</v>
      </c>
      <c r="D15" s="10" t="s">
        <v>37</v>
      </c>
      <c r="E15" s="11">
        <v>68</v>
      </c>
      <c r="F15" s="11">
        <f t="shared" si="0"/>
        <v>40.8</v>
      </c>
      <c r="G15" s="11" t="s">
        <v>38</v>
      </c>
      <c r="H15" s="11" t="s">
        <v>38</v>
      </c>
      <c r="I15" s="11">
        <f>F15</f>
        <v>40.8</v>
      </c>
      <c r="J15" s="12">
        <v>9</v>
      </c>
    </row>
    <row r="16" ht="24" customHeight="1" spans="1:10">
      <c r="A16" s="8">
        <v>13</v>
      </c>
      <c r="B16" s="9" t="s">
        <v>39</v>
      </c>
      <c r="C16" s="10" t="s">
        <v>40</v>
      </c>
      <c r="D16" s="10" t="s">
        <v>41</v>
      </c>
      <c r="E16" s="11">
        <v>73.4</v>
      </c>
      <c r="F16" s="11">
        <f t="shared" si="0"/>
        <v>44.04</v>
      </c>
      <c r="G16" s="11">
        <v>79.2</v>
      </c>
      <c r="H16" s="11">
        <f t="shared" ref="H16:H26" si="3">G16*0.4</f>
        <v>31.68</v>
      </c>
      <c r="I16" s="11">
        <f t="shared" ref="I16:I26" si="4">F16+H16</f>
        <v>75.72</v>
      </c>
      <c r="J16" s="12">
        <v>1</v>
      </c>
    </row>
    <row r="17" ht="24" customHeight="1" spans="1:10">
      <c r="A17" s="8">
        <v>14</v>
      </c>
      <c r="B17" s="9" t="s">
        <v>39</v>
      </c>
      <c r="C17" s="10" t="s">
        <v>42</v>
      </c>
      <c r="D17" s="10" t="s">
        <v>43</v>
      </c>
      <c r="E17" s="11">
        <v>68.9</v>
      </c>
      <c r="F17" s="11">
        <f t="shared" si="0"/>
        <v>41.34</v>
      </c>
      <c r="G17" s="11">
        <v>67.8</v>
      </c>
      <c r="H17" s="11">
        <f t="shared" si="3"/>
        <v>27.12</v>
      </c>
      <c r="I17" s="11">
        <f t="shared" si="4"/>
        <v>68.46</v>
      </c>
      <c r="J17" s="12">
        <v>2</v>
      </c>
    </row>
    <row r="18" ht="24" customHeight="1" spans="1:10">
      <c r="A18" s="8">
        <v>15</v>
      </c>
      <c r="B18" s="9" t="s">
        <v>44</v>
      </c>
      <c r="C18" s="10" t="s">
        <v>45</v>
      </c>
      <c r="D18" s="10" t="s">
        <v>46</v>
      </c>
      <c r="E18" s="11">
        <v>74.6</v>
      </c>
      <c r="F18" s="11">
        <f t="shared" si="0"/>
        <v>44.76</v>
      </c>
      <c r="G18" s="11">
        <v>68</v>
      </c>
      <c r="H18" s="11">
        <f t="shared" si="3"/>
        <v>27.2</v>
      </c>
      <c r="I18" s="11">
        <f t="shared" si="4"/>
        <v>71.96</v>
      </c>
      <c r="J18" s="12">
        <v>1</v>
      </c>
    </row>
    <row r="19" ht="24" customHeight="1" spans="1:10">
      <c r="A19" s="8">
        <v>16</v>
      </c>
      <c r="B19" s="9" t="s">
        <v>44</v>
      </c>
      <c r="C19" s="10" t="s">
        <v>47</v>
      </c>
      <c r="D19" s="10" t="s">
        <v>48</v>
      </c>
      <c r="E19" s="11">
        <v>71</v>
      </c>
      <c r="F19" s="11">
        <f t="shared" si="0"/>
        <v>42.6</v>
      </c>
      <c r="G19" s="11">
        <v>73.2</v>
      </c>
      <c r="H19" s="11">
        <f t="shared" si="3"/>
        <v>29.28</v>
      </c>
      <c r="I19" s="11">
        <f t="shared" si="4"/>
        <v>71.88</v>
      </c>
      <c r="J19" s="12">
        <v>2</v>
      </c>
    </row>
    <row r="20" ht="24" customHeight="1" spans="1:10">
      <c r="A20" s="8">
        <v>17</v>
      </c>
      <c r="B20" s="9" t="s">
        <v>44</v>
      </c>
      <c r="C20" s="10" t="s">
        <v>49</v>
      </c>
      <c r="D20" s="10" t="s">
        <v>50</v>
      </c>
      <c r="E20" s="11">
        <v>73.7</v>
      </c>
      <c r="F20" s="11">
        <f t="shared" si="0"/>
        <v>44.22</v>
      </c>
      <c r="G20" s="11">
        <v>66.2</v>
      </c>
      <c r="H20" s="11">
        <f t="shared" si="3"/>
        <v>26.48</v>
      </c>
      <c r="I20" s="11">
        <f t="shared" si="4"/>
        <v>70.7</v>
      </c>
      <c r="J20" s="12">
        <v>3</v>
      </c>
    </row>
    <row r="21" ht="24" customHeight="1" spans="1:10">
      <c r="A21" s="8">
        <v>18</v>
      </c>
      <c r="B21" s="9" t="s">
        <v>51</v>
      </c>
      <c r="C21" s="10" t="s">
        <v>52</v>
      </c>
      <c r="D21" s="10" t="s">
        <v>53</v>
      </c>
      <c r="E21" s="11">
        <v>75.3</v>
      </c>
      <c r="F21" s="11">
        <f t="shared" si="0"/>
        <v>45.18</v>
      </c>
      <c r="G21" s="11">
        <v>81.6</v>
      </c>
      <c r="H21" s="11">
        <f t="shared" si="3"/>
        <v>32.64</v>
      </c>
      <c r="I21" s="11">
        <f t="shared" si="4"/>
        <v>77.82</v>
      </c>
      <c r="J21" s="12">
        <v>1</v>
      </c>
    </row>
    <row r="22" ht="24" customHeight="1" spans="1:10">
      <c r="A22" s="8">
        <v>19</v>
      </c>
      <c r="B22" s="9" t="s">
        <v>51</v>
      </c>
      <c r="C22" s="10" t="s">
        <v>54</v>
      </c>
      <c r="D22" s="10" t="s">
        <v>55</v>
      </c>
      <c r="E22" s="11">
        <v>74.1</v>
      </c>
      <c r="F22" s="11">
        <f t="shared" si="0"/>
        <v>44.46</v>
      </c>
      <c r="G22" s="11">
        <v>75.6</v>
      </c>
      <c r="H22" s="11">
        <f t="shared" si="3"/>
        <v>30.24</v>
      </c>
      <c r="I22" s="11">
        <f t="shared" si="4"/>
        <v>74.7</v>
      </c>
      <c r="J22" s="12">
        <v>2</v>
      </c>
    </row>
    <row r="23" ht="24" customHeight="1" spans="1:10">
      <c r="A23" s="8">
        <v>20</v>
      </c>
      <c r="B23" s="9" t="s">
        <v>51</v>
      </c>
      <c r="C23" s="10" t="s">
        <v>56</v>
      </c>
      <c r="D23" s="10" t="s">
        <v>57</v>
      </c>
      <c r="E23" s="11">
        <v>70.7</v>
      </c>
      <c r="F23" s="11">
        <f t="shared" si="0"/>
        <v>42.42</v>
      </c>
      <c r="G23" s="11">
        <v>76</v>
      </c>
      <c r="H23" s="11">
        <f t="shared" si="3"/>
        <v>30.4</v>
      </c>
      <c r="I23" s="11">
        <f t="shared" si="4"/>
        <v>72.82</v>
      </c>
      <c r="J23" s="12">
        <v>3</v>
      </c>
    </row>
    <row r="24" ht="24" customHeight="1" spans="1:10">
      <c r="A24" s="8">
        <v>21</v>
      </c>
      <c r="B24" s="9" t="s">
        <v>58</v>
      </c>
      <c r="C24" s="10" t="s">
        <v>59</v>
      </c>
      <c r="D24" s="10" t="s">
        <v>60</v>
      </c>
      <c r="E24" s="11">
        <v>74.3</v>
      </c>
      <c r="F24" s="11">
        <f t="shared" si="0"/>
        <v>44.58</v>
      </c>
      <c r="G24" s="11">
        <v>72.2</v>
      </c>
      <c r="H24" s="11">
        <f t="shared" si="3"/>
        <v>28.88</v>
      </c>
      <c r="I24" s="11">
        <f t="shared" si="4"/>
        <v>73.46</v>
      </c>
      <c r="J24" s="12">
        <v>1</v>
      </c>
    </row>
    <row r="25" ht="24" customHeight="1" spans="1:10">
      <c r="A25" s="8">
        <v>22</v>
      </c>
      <c r="B25" s="9" t="s">
        <v>58</v>
      </c>
      <c r="C25" s="10" t="s">
        <v>61</v>
      </c>
      <c r="D25" s="10" t="s">
        <v>62</v>
      </c>
      <c r="E25" s="11">
        <v>67.6</v>
      </c>
      <c r="F25" s="11">
        <f t="shared" si="0"/>
        <v>40.56</v>
      </c>
      <c r="G25" s="11">
        <v>76.2</v>
      </c>
      <c r="H25" s="11">
        <f t="shared" si="3"/>
        <v>30.48</v>
      </c>
      <c r="I25" s="11">
        <f t="shared" si="4"/>
        <v>71.04</v>
      </c>
      <c r="J25" s="12">
        <v>2</v>
      </c>
    </row>
    <row r="26" ht="24" customHeight="1" spans="1:10">
      <c r="A26" s="8">
        <v>23</v>
      </c>
      <c r="B26" s="9" t="s">
        <v>58</v>
      </c>
      <c r="C26" s="10" t="s">
        <v>63</v>
      </c>
      <c r="D26" s="10" t="s">
        <v>64</v>
      </c>
      <c r="E26" s="11">
        <v>68.8</v>
      </c>
      <c r="F26" s="11">
        <f t="shared" si="0"/>
        <v>41.28</v>
      </c>
      <c r="G26" s="11">
        <v>72.4</v>
      </c>
      <c r="H26" s="11">
        <f t="shared" si="3"/>
        <v>28.96</v>
      </c>
      <c r="I26" s="11">
        <f t="shared" si="4"/>
        <v>70.24</v>
      </c>
      <c r="J26" s="12">
        <v>3</v>
      </c>
    </row>
    <row r="27" ht="24" customHeight="1" spans="1:10">
      <c r="A27" s="8">
        <v>24</v>
      </c>
      <c r="B27" s="9" t="s">
        <v>58</v>
      </c>
      <c r="C27" s="10" t="s">
        <v>65</v>
      </c>
      <c r="D27" s="10" t="s">
        <v>66</v>
      </c>
      <c r="E27" s="11">
        <v>64.1</v>
      </c>
      <c r="F27" s="11">
        <f t="shared" ref="F27:F32" si="5">E27*0.6</f>
        <v>38.46</v>
      </c>
      <c r="G27" s="11">
        <v>72.2</v>
      </c>
      <c r="H27" s="11">
        <f t="shared" ref="H27:H32" si="6">G27*0.4</f>
        <v>28.88</v>
      </c>
      <c r="I27" s="11">
        <f t="shared" ref="I27:I32" si="7">F27+H27</f>
        <v>67.34</v>
      </c>
      <c r="J27" s="12">
        <v>4</v>
      </c>
    </row>
    <row r="28" ht="24" customHeight="1" spans="1:10">
      <c r="A28" s="8">
        <v>25</v>
      </c>
      <c r="B28" s="9" t="s">
        <v>58</v>
      </c>
      <c r="C28" s="10" t="s">
        <v>67</v>
      </c>
      <c r="D28" s="10" t="s">
        <v>68</v>
      </c>
      <c r="E28" s="11">
        <v>64.1</v>
      </c>
      <c r="F28" s="11">
        <f t="shared" si="5"/>
        <v>38.46</v>
      </c>
      <c r="G28" s="11">
        <v>66.6</v>
      </c>
      <c r="H28" s="11">
        <f t="shared" si="6"/>
        <v>26.64</v>
      </c>
      <c r="I28" s="11">
        <f t="shared" si="7"/>
        <v>65.1</v>
      </c>
      <c r="J28" s="12">
        <v>5</v>
      </c>
    </row>
    <row r="29" ht="24" customHeight="1" spans="1:10">
      <c r="A29" s="8">
        <v>26</v>
      </c>
      <c r="B29" s="9" t="s">
        <v>69</v>
      </c>
      <c r="C29" s="10" t="s">
        <v>70</v>
      </c>
      <c r="D29" s="10" t="s">
        <v>71</v>
      </c>
      <c r="E29" s="11">
        <v>70.2</v>
      </c>
      <c r="F29" s="11">
        <f t="shared" si="5"/>
        <v>42.12</v>
      </c>
      <c r="G29" s="11">
        <v>75.8</v>
      </c>
      <c r="H29" s="11">
        <f t="shared" si="6"/>
        <v>30.32</v>
      </c>
      <c r="I29" s="11">
        <f t="shared" si="7"/>
        <v>72.44</v>
      </c>
      <c r="J29" s="12">
        <v>1</v>
      </c>
    </row>
    <row r="30" ht="24" customHeight="1" spans="1:10">
      <c r="A30" s="8">
        <v>27</v>
      </c>
      <c r="B30" s="9" t="s">
        <v>69</v>
      </c>
      <c r="C30" s="10" t="s">
        <v>72</v>
      </c>
      <c r="D30" s="10" t="s">
        <v>73</v>
      </c>
      <c r="E30" s="11">
        <v>67.2</v>
      </c>
      <c r="F30" s="11">
        <f t="shared" si="5"/>
        <v>40.32</v>
      </c>
      <c r="G30" s="11">
        <v>68</v>
      </c>
      <c r="H30" s="11">
        <f t="shared" si="6"/>
        <v>27.2</v>
      </c>
      <c r="I30" s="11">
        <f t="shared" si="7"/>
        <v>67.52</v>
      </c>
      <c r="J30" s="12">
        <v>2</v>
      </c>
    </row>
    <row r="31" ht="24" customHeight="1" spans="1:10">
      <c r="A31" s="8">
        <v>28</v>
      </c>
      <c r="B31" s="9" t="s">
        <v>69</v>
      </c>
      <c r="C31" s="10" t="s">
        <v>74</v>
      </c>
      <c r="D31" s="10" t="s">
        <v>75</v>
      </c>
      <c r="E31" s="11">
        <v>64.2</v>
      </c>
      <c r="F31" s="11">
        <f t="shared" si="5"/>
        <v>38.52</v>
      </c>
      <c r="G31" s="11">
        <v>65.2</v>
      </c>
      <c r="H31" s="11">
        <f t="shared" si="6"/>
        <v>26.08</v>
      </c>
      <c r="I31" s="11">
        <f t="shared" si="7"/>
        <v>64.6</v>
      </c>
      <c r="J31" s="12">
        <v>3</v>
      </c>
    </row>
    <row r="32" ht="24" customHeight="1" spans="1:10">
      <c r="A32" s="8">
        <v>29</v>
      </c>
      <c r="B32" s="9" t="s">
        <v>76</v>
      </c>
      <c r="C32" s="10" t="s">
        <v>77</v>
      </c>
      <c r="D32" s="10" t="s">
        <v>78</v>
      </c>
      <c r="E32" s="11">
        <v>63.8</v>
      </c>
      <c r="F32" s="11">
        <f t="shared" si="5"/>
        <v>38.28</v>
      </c>
      <c r="G32" s="11">
        <v>72.4</v>
      </c>
      <c r="H32" s="11">
        <f t="shared" si="6"/>
        <v>28.96</v>
      </c>
      <c r="I32" s="11">
        <f t="shared" si="7"/>
        <v>67.24</v>
      </c>
      <c r="J32" s="12">
        <v>1</v>
      </c>
    </row>
  </sheetData>
  <sheetProtection password="EEA7" sheet="1" objects="1"/>
  <autoFilter ref="A3:J32">
    <extLst/>
  </autoFilter>
  <mergeCells count="2">
    <mergeCell ref="A1:I1"/>
    <mergeCell ref="A2:J2"/>
  </mergeCells>
  <pageMargins left="0.75" right="0.75" top="0.708333333333333" bottom="0.550694444444444" header="0.5" footer="0.5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CUIPENG</dc:creator>
  <cp:lastModifiedBy>陈钟情</cp:lastModifiedBy>
  <dcterms:created xsi:type="dcterms:W3CDTF">2021-08-31T06:33:00Z</dcterms:created>
  <dcterms:modified xsi:type="dcterms:W3CDTF">2021-09-14T01:17:16Z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A361FB0F0133459991A20CEAB9DF7D48</vt:lpwstr>
  </property>
  <property fmtid="{D5CDD505-2E9C-101B-9397-08002B2CF9AE}" pid="3" name="KSOProductBuildVer">
    <vt:lpwstr>2052-11.1.0.10314</vt:lpwstr>
  </property>
</Properties>
</file>