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综合成绩汇总表" sheetId="20" r:id="rId1"/>
  </sheets>
  <definedNames>
    <definedName name="_xlnm._FilterDatabase" localSheetId="0" hidden="1">面试综合成绩汇总表!$A$2:$P$8</definedName>
    <definedName name="_xlnm.Print_Titles" localSheetId="0">面试综合成绩汇总表!$1:$2</definedName>
  </definedNames>
  <calcPr calcId="144525"/>
</workbook>
</file>

<file path=xl/sharedStrings.xml><?xml version="1.0" encoding="utf-8"?>
<sst xmlns="http://schemas.openxmlformats.org/spreadsheetml/2006/main" count="35" uniqueCount="30">
  <si>
    <t>附件2：海口市农业农村局公开招聘事业单位工作人员
面试综合成绩汇总表</t>
  </si>
  <si>
    <t>序号</t>
  </si>
  <si>
    <t>报考岗位</t>
  </si>
  <si>
    <t>身份证号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</si>
  <si>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</si>
  <si>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</si>
  <si>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</si>
  <si>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</si>
  <si>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</si>
  <si>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</si>
  <si>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</si>
  <si>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</si>
  <si>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0101-专业技术岗位</t>
  </si>
  <si>
    <t>460004199910151628</t>
  </si>
  <si>
    <t>黄秋儒</t>
  </si>
  <si>
    <t>1</t>
  </si>
  <si>
    <t>460007199911122027</t>
  </si>
  <si>
    <t>谭倩</t>
  </si>
  <si>
    <t>2</t>
  </si>
  <si>
    <t>姜雨欣</t>
  </si>
  <si>
    <t>3</t>
  </si>
  <si>
    <t>460100199905171827</t>
  </si>
  <si>
    <t>杨珮晶</t>
  </si>
  <si>
    <t>4</t>
  </si>
  <si>
    <t>460026199812150013</t>
  </si>
  <si>
    <t>王世铨</t>
  </si>
  <si>
    <t>5</t>
  </si>
  <si>
    <t>460103199904061529</t>
  </si>
  <si>
    <t>张可芯</t>
  </si>
  <si>
    <t>6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</si>
</sst>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177" formatCode="0.00_);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8"/>
      <name val="宋体"/>
      <charset val="134"/>
      <scheme val="minor"/>
    </font>
    <font>
      <b/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view="pageBreakPreview" zoomScaleNormal="79" workbookViewId="0">
      <selection activeCell="C6" sqref="C6"/>
    </sheetView>
  </sheetViews>
  <sheetFormatPr defaultColWidth="9" defaultRowHeight="13.5"/>
  <cols>
    <col min="1" max="1" width="6.875" customWidth="1"/>
    <col min="2" max="2" width="23.5" customWidth="1"/>
    <col min="3" max="3" width="25.75" customWidth="1"/>
    <col min="4" max="4" width="8.75" customWidth="1"/>
    <col min="5" max="5" width="12.875" customWidth="1"/>
    <col min="6" max="6" width="19.625" style="3" customWidth="1"/>
    <col min="7" max="7" width="12.875" customWidth="1"/>
    <col min="8" max="8" width="19.625" style="3" customWidth="1"/>
    <col min="9" max="9" width="12.875" style="3" customWidth="1"/>
    <col min="10" max="10" width="7.125" style="4" customWidth="1"/>
    <col min="11" max="11" width="7.125" customWidth="1"/>
  </cols>
  <sheetData>
    <row r="1" ht="82" customHeight="1" spans="1:11">
      <c r="A1" s="5" t="s">
        <v>0</v>
      </c>
      <c r="B1" s="6"/>
      <c r="C1" s="6"/>
      <c r="D1" s="6"/>
      <c r="E1" s="6"/>
      <c r="F1" s="7"/>
      <c r="G1" s="6"/>
      <c r="H1" s="7"/>
      <c r="I1" s="7"/>
      <c r="J1" s="6"/>
      <c r="K1" s="6"/>
    </row>
    <row r="2" s="1" customFormat="1" ht="39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8" t="s">
        <v>11</v>
      </c>
    </row>
    <row r="3" ht="39" customHeight="1" spans="1:11">
      <c r="A3" s="10">
        <v>1</v>
      </c>
      <c r="B3" s="11" t="s">
        <v>12</v>
      </c>
      <c r="C3" s="22" t="s">
        <v>13</v>
      </c>
      <c r="D3" s="11" t="s">
        <v>14</v>
      </c>
      <c r="E3" s="12">
        <v>74.5</v>
      </c>
      <c r="F3" s="13">
        <f t="shared" ref="F3:F8" si="0">E3*0.6</f>
        <v>44.7</v>
      </c>
      <c r="G3" s="14">
        <v>74.33</v>
      </c>
      <c r="H3" s="13">
        <f t="shared" ref="H3:H8" si="1">G3*0.4</f>
        <v>29.732</v>
      </c>
      <c r="I3" s="13">
        <f t="shared" ref="I3:I8" si="2">F3+H3</f>
        <v>74.432</v>
      </c>
      <c r="J3" s="18" t="s">
        <v>15</v>
      </c>
      <c r="K3" s="19"/>
    </row>
    <row r="4" ht="39" customHeight="1" spans="1:11">
      <c r="A4" s="10">
        <v>2</v>
      </c>
      <c r="B4" s="11" t="s">
        <v>12</v>
      </c>
      <c r="C4" s="22" t="s">
        <v>16</v>
      </c>
      <c r="D4" s="11" t="s">
        <v>17</v>
      </c>
      <c r="E4" s="12">
        <v>71.3</v>
      </c>
      <c r="F4" s="13">
        <f t="shared" si="0"/>
        <v>42.78</v>
      </c>
      <c r="G4" s="14">
        <v>78</v>
      </c>
      <c r="H4" s="13">
        <f t="shared" si="1"/>
        <v>31.2</v>
      </c>
      <c r="I4" s="13">
        <f t="shared" si="2"/>
        <v>73.98</v>
      </c>
      <c r="J4" s="18" t="s">
        <v>18</v>
      </c>
      <c r="K4" s="10"/>
    </row>
    <row r="5" ht="39" customHeight="1" spans="1:11">
      <c r="A5" s="10">
        <v>3</v>
      </c>
      <c r="B5" s="11" t="s">
        <v>12</v>
      </c>
      <c r="C5" s="11" t="str">
        <f>"460102199908252721"</f>
        <v>460102199908252721</v>
      </c>
      <c r="D5" s="11" t="s">
        <v>19</v>
      </c>
      <c r="E5" s="12">
        <v>76.9</v>
      </c>
      <c r="F5" s="13">
        <f t="shared" si="0"/>
        <v>46.14</v>
      </c>
      <c r="G5" s="14">
        <v>67.33</v>
      </c>
      <c r="H5" s="13">
        <f t="shared" si="1"/>
        <v>26.932</v>
      </c>
      <c r="I5" s="13">
        <f t="shared" si="2"/>
        <v>73.072</v>
      </c>
      <c r="J5" s="18" t="s">
        <v>20</v>
      </c>
      <c r="K5" s="19"/>
    </row>
    <row r="6" customFormat="1" ht="39" customHeight="1" spans="1:11">
      <c r="A6" s="10">
        <v>4</v>
      </c>
      <c r="B6" s="11" t="s">
        <v>12</v>
      </c>
      <c r="C6" s="22" t="s">
        <v>21</v>
      </c>
      <c r="D6" s="11" t="s">
        <v>22</v>
      </c>
      <c r="E6" s="12">
        <v>68.1</v>
      </c>
      <c r="F6" s="13">
        <f t="shared" si="0"/>
        <v>40.86</v>
      </c>
      <c r="G6" s="14">
        <v>77.7</v>
      </c>
      <c r="H6" s="13">
        <f t="shared" si="1"/>
        <v>31.08</v>
      </c>
      <c r="I6" s="13">
        <f t="shared" si="2"/>
        <v>71.94</v>
      </c>
      <c r="J6" s="18" t="s">
        <v>23</v>
      </c>
      <c r="K6" s="10"/>
    </row>
    <row r="7" customFormat="1" ht="39" customHeight="1" spans="1:11">
      <c r="A7" s="10">
        <v>5</v>
      </c>
      <c r="B7" s="11" t="s">
        <v>12</v>
      </c>
      <c r="C7" s="22" t="s">
        <v>24</v>
      </c>
      <c r="D7" s="11" t="s">
        <v>25</v>
      </c>
      <c r="E7" s="12">
        <v>68.7</v>
      </c>
      <c r="F7" s="13">
        <f t="shared" si="0"/>
        <v>41.22</v>
      </c>
      <c r="G7" s="14">
        <v>75.63</v>
      </c>
      <c r="H7" s="13">
        <f t="shared" si="1"/>
        <v>30.252</v>
      </c>
      <c r="I7" s="13">
        <f t="shared" si="2"/>
        <v>71.472</v>
      </c>
      <c r="J7" s="18" t="s">
        <v>26</v>
      </c>
      <c r="K7" s="10"/>
    </row>
    <row r="8" customFormat="1" ht="39" customHeight="1" spans="1:11">
      <c r="A8" s="10">
        <v>6</v>
      </c>
      <c r="B8" s="11" t="s">
        <v>12</v>
      </c>
      <c r="C8" s="22" t="s">
        <v>27</v>
      </c>
      <c r="D8" s="11" t="s">
        <v>28</v>
      </c>
      <c r="E8" s="12">
        <v>67.9</v>
      </c>
      <c r="F8" s="13">
        <f t="shared" si="0"/>
        <v>40.74</v>
      </c>
      <c r="G8" s="14">
        <v>64.33</v>
      </c>
      <c r="H8" s="13">
        <f t="shared" si="1"/>
        <v>25.732</v>
      </c>
      <c r="I8" s="13">
        <f t="shared" si="2"/>
        <v>66.472</v>
      </c>
      <c r="J8" s="18" t="s">
        <v>29</v>
      </c>
      <c r="K8" s="10"/>
    </row>
    <row r="9" s="2" customFormat="1" ht="60" customHeight="1" spans="1:11">
      <c r="A9" s="15"/>
      <c r="B9" s="15"/>
      <c r="C9" s="15"/>
      <c r="D9" s="15"/>
      <c r="E9" s="15"/>
      <c r="F9" s="16"/>
      <c r="G9" s="15"/>
      <c r="H9" s="16"/>
      <c r="I9" s="16"/>
      <c r="J9" s="20"/>
      <c r="K9" s="15"/>
    </row>
    <row r="10" s="2" customFormat="1" ht="60" customHeight="1" spans="6:10">
      <c r="F10" s="17"/>
      <c r="H10" s="17"/>
      <c r="I10" s="17"/>
      <c r="J10" s="21"/>
    </row>
  </sheetData>
  <autoFilter ref="A2:P8">
    <sortState ref="A2:P8">
      <sortCondition ref="I2" descending="1"/>
    </sortState>
    <extLst/>
  </autoFilter>
  <mergeCells count="2">
    <mergeCell ref="A1:K1"/>
    <mergeCell ref="A9:K9"/>
  </mergeCells>
  <conditionalFormatting sqref="D3:D4">
    <cfRule type="duplicateValues" dxfId="0" priority="2"/>
  </conditionalFormatting>
  <conditionalFormatting sqref="D5:D8">
    <cfRule type="duplicateValues" dxfId="0" priority="1"/>
  </conditionalFormatting>
  <printOptions horizontalCentered="1"/>
  <pageMargins left="0.156944444444444" right="0.0784722222222222" top="0.275" bottom="0.2125" header="0.236111111111111" footer="0.118055555555556"/>
  <pageSetup paperSize="9" scale="7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2021-06-24T00:42:00Z</dcterms:created>
  <dcterms:modified xsi:type="dcterms:W3CDTF">2021-09-13T02:51:50Z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55677BC16ADF4D6E8F5132DE0C247DA2</vt:lpwstr>
  </property>
  <property fmtid="{D5CDD505-2E9C-101B-9397-08002B2CF9AE}" pid="3" name="KSOProductBuildVer">
    <vt:lpwstr>2052-11.1.0.10700</vt:lpwstr>
  </property>
  <property fmtid="{D5CDD505-2E9C-101B-9397-08002B2CF9AE}" pid="4" name="KSOReadingLayout">
    <vt:bool>false</vt:bool>
  </property>
</Properties>
</file>