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60" activeTab="0"/>
  </bookViews>
  <sheets>
    <sheet name="成绩登记表" sheetId="1" r:id="rId1"/>
  </sheets>
  <definedNames>
    <definedName name="_xlnm.Print_Titles" localSheetId="0">'成绩登记表'!$1:$3</definedName>
    <definedName name="_xlnm._FilterDatabase" localSheetId="0" hidden="1">'成绩登记表'!$A$3:$W$48</definedName>
  </definedNames>
  <calcPr fullCalcOnLoad="1"/>
</workbook>
</file>

<file path=xl/sharedStrings.xml><?xml version="1.0" encoding="utf-8"?>
<sst xmlns="http://schemas.openxmlformats.org/spreadsheetml/2006/main" count="475" uniqueCount="194">
  <si>
    <t>上杭县文化旅游发展有限公司(上杭古田建设发展有限公司)
公开招聘公司及所属企业部分岗位工作人员面试成绩登记表</t>
  </si>
  <si>
    <t>（2021年9月11日面试）</t>
  </si>
  <si>
    <t>面试通知单号</t>
  </si>
  <si>
    <t>姓名</t>
  </si>
  <si>
    <t>性别</t>
  </si>
  <si>
    <t>招聘岗位及岗位代码</t>
  </si>
  <si>
    <t>学历</t>
  </si>
  <si>
    <t>毕业院校</t>
  </si>
  <si>
    <t>专业</t>
  </si>
  <si>
    <t>笔试成绩</t>
  </si>
  <si>
    <t>面试成绩</t>
  </si>
  <si>
    <t>总成绩</t>
  </si>
  <si>
    <t>职位名次</t>
  </si>
  <si>
    <t>考察对象</t>
  </si>
  <si>
    <t>招聘人数</t>
  </si>
  <si>
    <t>面试分组</t>
  </si>
  <si>
    <t>备注</t>
  </si>
  <si>
    <t>01</t>
  </si>
  <si>
    <t>唐柳</t>
  </si>
  <si>
    <t>女</t>
  </si>
  <si>
    <t>文旅公司文秘（101）</t>
  </si>
  <si>
    <t>本科</t>
  </si>
  <si>
    <t>潍坊学院</t>
  </si>
  <si>
    <t>对外汉语</t>
  </si>
  <si>
    <t>1</t>
  </si>
  <si>
    <t>第1组</t>
  </si>
  <si>
    <t>02</t>
  </si>
  <si>
    <t>丘泉</t>
  </si>
  <si>
    <t>男</t>
  </si>
  <si>
    <t>福建农林大学金山学院</t>
  </si>
  <si>
    <t>公共事业管理</t>
  </si>
  <si>
    <t>03</t>
  </si>
  <si>
    <t>丘莉</t>
  </si>
  <si>
    <t>福建省师范大学协和学院</t>
  </si>
  <si>
    <t>工商管理</t>
  </si>
  <si>
    <t>05</t>
  </si>
  <si>
    <t>赖晓娟</t>
  </si>
  <si>
    <t>仰恩大学</t>
  </si>
  <si>
    <t>广播电视新闻学</t>
  </si>
  <si>
    <t>04</t>
  </si>
  <si>
    <t>沈晓华</t>
  </si>
  <si>
    <t>福州大学</t>
  </si>
  <si>
    <t>工商企业管理</t>
  </si>
  <si>
    <t>07</t>
  </si>
  <si>
    <t>包晓微</t>
  </si>
  <si>
    <t>文旅公司党群工会干事（102）</t>
  </si>
  <si>
    <t>本来</t>
  </si>
  <si>
    <t>福建师范大学闽南科技学院</t>
  </si>
  <si>
    <t>市场营销</t>
  </si>
  <si>
    <t>06</t>
  </si>
  <si>
    <t>赖丽华</t>
  </si>
  <si>
    <t>福建工程学院</t>
  </si>
  <si>
    <t>物流管理</t>
  </si>
  <si>
    <t>08</t>
  </si>
  <si>
    <t>黄道鑫</t>
  </si>
  <si>
    <t>龙岩学院</t>
  </si>
  <si>
    <t>10</t>
  </si>
  <si>
    <t>林爱红</t>
  </si>
  <si>
    <t>集美大学诚毅学院</t>
  </si>
  <si>
    <t>电子商务</t>
  </si>
  <si>
    <t>09</t>
  </si>
  <si>
    <t>钟添福</t>
  </si>
  <si>
    <t>厦门大学网络继续教育学院</t>
  </si>
  <si>
    <t>11</t>
  </si>
  <si>
    <t>范大龙</t>
  </si>
  <si>
    <t>文旅公司商务专员（106）</t>
  </si>
  <si>
    <t>闽南师范大学</t>
  </si>
  <si>
    <t>网络工程</t>
  </si>
  <si>
    <t>15</t>
  </si>
  <si>
    <t>张文李</t>
  </si>
  <si>
    <t>专科</t>
  </si>
  <si>
    <t>计算机信息管理</t>
  </si>
  <si>
    <t>12</t>
  </si>
  <si>
    <t>郑潜</t>
  </si>
  <si>
    <t>重庆文理学院</t>
  </si>
  <si>
    <t>美术学</t>
  </si>
  <si>
    <t>14</t>
  </si>
  <si>
    <t>薛志强</t>
  </si>
  <si>
    <t>河北地质大学</t>
  </si>
  <si>
    <t>土木工程</t>
  </si>
  <si>
    <t>13</t>
  </si>
  <si>
    <t>黄伟帆</t>
  </si>
  <si>
    <t>华侨大学</t>
  </si>
  <si>
    <t>广告学</t>
  </si>
  <si>
    <t>16</t>
  </si>
  <si>
    <t>吴美红</t>
  </si>
  <si>
    <t>大专</t>
  </si>
  <si>
    <t>福建江夏学院</t>
  </si>
  <si>
    <t>商务英语</t>
  </si>
  <si>
    <t>17</t>
  </si>
  <si>
    <t>李晓斌</t>
  </si>
  <si>
    <t>集美大学航海学院</t>
  </si>
  <si>
    <t>交通运输</t>
  </si>
  <si>
    <t>18</t>
  </si>
  <si>
    <t>黄薇</t>
  </si>
  <si>
    <t>古蛟城投公司综合后勤管理（301）</t>
  </si>
  <si>
    <t>华东交通大学理工学院</t>
  </si>
  <si>
    <t>人力资源管理</t>
  </si>
  <si>
    <t>20</t>
  </si>
  <si>
    <t>陈嘉棋</t>
  </si>
  <si>
    <t>江西科技学院</t>
  </si>
  <si>
    <t>22</t>
  </si>
  <si>
    <t>阙平英</t>
  </si>
  <si>
    <t>福建农林大学</t>
  </si>
  <si>
    <t>21</t>
  </si>
  <si>
    <t>林薇</t>
  </si>
  <si>
    <t>福州外语外贸学院</t>
  </si>
  <si>
    <t>工程造价</t>
  </si>
  <si>
    <t>19</t>
  </si>
  <si>
    <t>王丽芳</t>
  </si>
  <si>
    <t>闽南理工学院</t>
  </si>
  <si>
    <t>缺考</t>
  </si>
  <si>
    <t>23</t>
  </si>
  <si>
    <t>黄钰</t>
  </si>
  <si>
    <t>文传公司会计（601）</t>
  </si>
  <si>
    <t>会计学</t>
  </si>
  <si>
    <t>第2组</t>
  </si>
  <si>
    <t>25</t>
  </si>
  <si>
    <t>张凤招</t>
  </si>
  <si>
    <t>安徽师范大学皖江学院</t>
  </si>
  <si>
    <t>经济学</t>
  </si>
  <si>
    <t>26</t>
  </si>
  <si>
    <t>袁竹筠</t>
  </si>
  <si>
    <t>集美大学</t>
  </si>
  <si>
    <t>24</t>
  </si>
  <si>
    <t>黄丽玲</t>
  </si>
  <si>
    <t>财政学</t>
  </si>
  <si>
    <t>取消面试资格</t>
  </si>
  <si>
    <t>40</t>
  </si>
  <si>
    <t>林璐</t>
  </si>
  <si>
    <t>文传公司综合部主管（602）</t>
  </si>
  <si>
    <t>/</t>
  </si>
  <si>
    <t>39</t>
  </si>
  <si>
    <t>汤智颖</t>
  </si>
  <si>
    <t>南京工业大学浦江学院</t>
  </si>
  <si>
    <t>41</t>
  </si>
  <si>
    <t>郑威智</t>
  </si>
  <si>
    <t>海口经济学院</t>
  </si>
  <si>
    <t>新闻学</t>
  </si>
  <si>
    <t>38</t>
  </si>
  <si>
    <t>朱元辉</t>
  </si>
  <si>
    <t>37</t>
  </si>
  <si>
    <t>林振兴</t>
  </si>
  <si>
    <t>重庆大学</t>
  </si>
  <si>
    <t>27</t>
  </si>
  <si>
    <t>黄斌仁</t>
  </si>
  <si>
    <t>文传公司外联部主管（603）</t>
  </si>
  <si>
    <t>福建师范大学</t>
  </si>
  <si>
    <t>30</t>
  </si>
  <si>
    <t>陈健</t>
  </si>
  <si>
    <t>厦门大学嘉庚学院</t>
  </si>
  <si>
    <t>机械设计制造及其自动化</t>
  </si>
  <si>
    <t>31</t>
  </si>
  <si>
    <t>邓丽文</t>
  </si>
  <si>
    <t>福建生物工程职业技术学院</t>
  </si>
  <si>
    <t>中药鉴定与质量检测</t>
  </si>
  <si>
    <t>29</t>
  </si>
  <si>
    <t>邱杭辉</t>
  </si>
  <si>
    <t>厦门兴才职业技术学院</t>
  </si>
  <si>
    <t>28</t>
  </si>
  <si>
    <t>赖其松</t>
  </si>
  <si>
    <t>证券投资与管理</t>
  </si>
  <si>
    <t>32</t>
  </si>
  <si>
    <t>游春淋</t>
  </si>
  <si>
    <t>文传公司教务部主管（604）</t>
  </si>
  <si>
    <t>动物科学</t>
  </si>
  <si>
    <t>33</t>
  </si>
  <si>
    <t>王丽萍</t>
  </si>
  <si>
    <t>武夷学院</t>
  </si>
  <si>
    <t>旅游管理</t>
  </si>
  <si>
    <t>35</t>
  </si>
  <si>
    <t>蓝旺</t>
  </si>
  <si>
    <t>投资学</t>
  </si>
  <si>
    <t>34</t>
  </si>
  <si>
    <t>王庆清</t>
  </si>
  <si>
    <t>赣南师范学院科技学院</t>
  </si>
  <si>
    <t>历史学</t>
  </si>
  <si>
    <t>36</t>
  </si>
  <si>
    <t>王海军</t>
  </si>
  <si>
    <t>西安文理学院</t>
  </si>
  <si>
    <t>43</t>
  </si>
  <si>
    <t>陈鑫</t>
  </si>
  <si>
    <t>文传公司企划专员（605）</t>
  </si>
  <si>
    <t>泉州师范学院</t>
  </si>
  <si>
    <t>数字媒体</t>
  </si>
  <si>
    <t>42</t>
  </si>
  <si>
    <t>赖好梅</t>
  </si>
  <si>
    <t>长沙学院</t>
  </si>
  <si>
    <t>视觉传达
设计</t>
  </si>
  <si>
    <t>44</t>
  </si>
  <si>
    <t>许美香</t>
  </si>
  <si>
    <t>文传公司培训带班人员（606）</t>
  </si>
  <si>
    <t>漳州职业技术学院</t>
  </si>
  <si>
    <r>
      <t>备注：</t>
    </r>
    <r>
      <rPr>
        <sz val="12"/>
        <rFont val="仿宋_GB2312"/>
        <family val="3"/>
      </rPr>
      <t>根据招聘公告规定，通过笔试、面试招聘的岗位，考试总成绩=笔试成绩*40%+面试成绩*60%；只通过面试招聘的岗位，考试总成绩面试成绩。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</si>
</sst>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20"/>
      <name val="方正小标宋简体"/>
      <family val="4"/>
    </font>
    <font>
      <b/>
      <sz val="20"/>
      <name val="华文中宋"/>
      <family val="0"/>
    </font>
    <font>
      <b/>
      <sz val="12"/>
      <name val="宋体"/>
      <family val="0"/>
    </font>
    <font>
      <b/>
      <sz val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20"/>
      <name val="仿宋_GB2312"/>
      <family val="3"/>
    </font>
    <font>
      <b/>
      <sz val="14"/>
      <name val="仿宋_GB2312"/>
      <family val="3"/>
    </font>
    <font>
      <sz val="14"/>
      <color indexed="3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4"/>
      <color rgb="FF0070C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7" fillId="0" borderId="3" applyNumberFormat="0" applyFill="0" applyAlignment="0" applyProtection="0"/>
    <xf numFmtId="0" fontId="21" fillId="7" borderId="0" applyNumberFormat="0" applyBorder="0" applyAlignment="0" applyProtection="0"/>
    <xf numFmtId="0" fontId="14" fillId="0" borderId="4" applyNumberFormat="0" applyFill="0" applyAlignment="0" applyProtection="0"/>
    <xf numFmtId="0" fontId="21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18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shrinkToFit="1"/>
    </xf>
    <xf numFmtId="0" fontId="8" fillId="2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8" fillId="2" borderId="11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49" fontId="8" fillId="2" borderId="12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32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left" vertical="center" wrapText="1"/>
    </xf>
    <xf numFmtId="176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SheetLayoutView="100" workbookViewId="0" topLeftCell="A1">
      <selection activeCell="F51" sqref="F51"/>
    </sheetView>
  </sheetViews>
  <sheetFormatPr defaultColWidth="9.00390625" defaultRowHeight="25.5" customHeight="1"/>
  <cols>
    <col min="1" max="1" width="4.875" style="2" customWidth="1"/>
    <col min="2" max="2" width="6.75390625" style="2" customWidth="1"/>
    <col min="3" max="3" width="4.125" style="2" customWidth="1"/>
    <col min="4" max="4" width="18.50390625" style="2" customWidth="1"/>
    <col min="5" max="5" width="5.875" style="2" customWidth="1"/>
    <col min="6" max="6" width="15.25390625" style="2" customWidth="1"/>
    <col min="7" max="7" width="11.375" style="2" customWidth="1"/>
    <col min="8" max="8" width="5.375" style="3" customWidth="1"/>
    <col min="9" max="9" width="6.625" style="4" customWidth="1"/>
    <col min="10" max="10" width="7.125" style="5" customWidth="1"/>
    <col min="11" max="11" width="5.375" style="6" customWidth="1"/>
    <col min="12" max="12" width="7.875" style="6" customWidth="1"/>
    <col min="13" max="14" width="5.625" style="2" customWidth="1"/>
    <col min="15" max="15" width="5.375" style="2" customWidth="1"/>
    <col min="16" max="16384" width="9.00390625" style="2" customWidth="1"/>
  </cols>
  <sheetData>
    <row r="1" spans="1:15" ht="54.75" customHeight="1">
      <c r="A1" s="7" t="s">
        <v>0</v>
      </c>
      <c r="B1" s="8"/>
      <c r="C1" s="8"/>
      <c r="D1" s="8"/>
      <c r="E1" s="8"/>
      <c r="F1" s="8"/>
      <c r="G1" s="8"/>
      <c r="H1" s="9"/>
      <c r="I1" s="30"/>
      <c r="J1" s="31"/>
      <c r="K1" s="32"/>
      <c r="L1" s="32"/>
      <c r="M1" s="8"/>
      <c r="N1" s="8"/>
      <c r="O1" s="8"/>
    </row>
    <row r="2" spans="1:15" ht="18.75" customHeight="1">
      <c r="A2" s="10" t="s">
        <v>1</v>
      </c>
      <c r="B2" s="10"/>
      <c r="C2" s="10"/>
      <c r="D2" s="10"/>
      <c r="E2" s="10"/>
      <c r="F2" s="10"/>
      <c r="G2" s="10"/>
      <c r="H2" s="11"/>
      <c r="I2" s="33"/>
      <c r="J2" s="34"/>
      <c r="K2" s="35"/>
      <c r="L2" s="35"/>
      <c r="M2" s="10"/>
      <c r="N2" s="10"/>
      <c r="O2" s="10"/>
    </row>
    <row r="3" spans="1:15" ht="30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3" t="s">
        <v>7</v>
      </c>
      <c r="G3" s="13" t="s">
        <v>8</v>
      </c>
      <c r="H3" s="15" t="s">
        <v>9</v>
      </c>
      <c r="I3" s="15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36" t="s">
        <v>16</v>
      </c>
    </row>
    <row r="4" spans="1:15" ht="16.5" customHeight="1">
      <c r="A4" s="16" t="s">
        <v>17</v>
      </c>
      <c r="B4" s="16" t="s">
        <v>18</v>
      </c>
      <c r="C4" s="16" t="s">
        <v>19</v>
      </c>
      <c r="D4" s="16" t="s">
        <v>20</v>
      </c>
      <c r="E4" s="16" t="s">
        <v>21</v>
      </c>
      <c r="F4" s="16" t="s">
        <v>22</v>
      </c>
      <c r="G4" s="16" t="s">
        <v>23</v>
      </c>
      <c r="H4" s="17">
        <v>64</v>
      </c>
      <c r="I4" s="37">
        <v>82.58</v>
      </c>
      <c r="J4" s="37">
        <f aca="true" t="shared" si="0" ref="J4:J29">H4*0.4+I4*0.6</f>
        <v>75.148</v>
      </c>
      <c r="K4" s="38" t="s">
        <v>17</v>
      </c>
      <c r="L4" s="39" t="s">
        <v>13</v>
      </c>
      <c r="M4" s="16" t="s">
        <v>24</v>
      </c>
      <c r="N4" s="40" t="s">
        <v>25</v>
      </c>
      <c r="O4" s="41"/>
    </row>
    <row r="5" spans="1:15" ht="16.5" customHeight="1">
      <c r="A5" s="16" t="s">
        <v>26</v>
      </c>
      <c r="B5" s="16" t="s">
        <v>27</v>
      </c>
      <c r="C5" s="16" t="s">
        <v>28</v>
      </c>
      <c r="D5" s="16" t="s">
        <v>20</v>
      </c>
      <c r="E5" s="16" t="s">
        <v>21</v>
      </c>
      <c r="F5" s="16" t="s">
        <v>29</v>
      </c>
      <c r="G5" s="16" t="s">
        <v>30</v>
      </c>
      <c r="H5" s="17">
        <v>59</v>
      </c>
      <c r="I5" s="37">
        <v>81.46</v>
      </c>
      <c r="J5" s="37">
        <f t="shared" si="0"/>
        <v>72.476</v>
      </c>
      <c r="K5" s="38" t="s">
        <v>26</v>
      </c>
      <c r="L5" s="42"/>
      <c r="M5" s="16" t="s">
        <v>24</v>
      </c>
      <c r="N5" s="40" t="s">
        <v>25</v>
      </c>
      <c r="O5" s="43"/>
    </row>
    <row r="6" spans="1:15" ht="16.5" customHeight="1">
      <c r="A6" s="16" t="s">
        <v>31</v>
      </c>
      <c r="B6" s="16" t="s">
        <v>32</v>
      </c>
      <c r="C6" s="16" t="s">
        <v>19</v>
      </c>
      <c r="D6" s="16" t="s">
        <v>20</v>
      </c>
      <c r="E6" s="16" t="s">
        <v>21</v>
      </c>
      <c r="F6" s="16" t="s">
        <v>33</v>
      </c>
      <c r="G6" s="16" t="s">
        <v>34</v>
      </c>
      <c r="H6" s="17">
        <v>57</v>
      </c>
      <c r="I6" s="37">
        <v>79.1</v>
      </c>
      <c r="J6" s="37">
        <f t="shared" si="0"/>
        <v>70.25999999999999</v>
      </c>
      <c r="K6" s="38" t="s">
        <v>31</v>
      </c>
      <c r="L6" s="42"/>
      <c r="M6" s="16" t="s">
        <v>24</v>
      </c>
      <c r="N6" s="40" t="s">
        <v>25</v>
      </c>
      <c r="O6" s="43"/>
    </row>
    <row r="7" spans="1:15" ht="16.5" customHeight="1">
      <c r="A7" s="16" t="s">
        <v>35</v>
      </c>
      <c r="B7" s="16" t="s">
        <v>36</v>
      </c>
      <c r="C7" s="16" t="s">
        <v>19</v>
      </c>
      <c r="D7" s="16" t="s">
        <v>20</v>
      </c>
      <c r="E7" s="16" t="s">
        <v>21</v>
      </c>
      <c r="F7" s="16" t="s">
        <v>37</v>
      </c>
      <c r="G7" s="16" t="s">
        <v>38</v>
      </c>
      <c r="H7" s="17">
        <v>50</v>
      </c>
      <c r="I7" s="37">
        <v>82.1</v>
      </c>
      <c r="J7" s="37">
        <f t="shared" si="0"/>
        <v>69.25999999999999</v>
      </c>
      <c r="K7" s="38" t="s">
        <v>39</v>
      </c>
      <c r="L7" s="42"/>
      <c r="M7" s="16" t="s">
        <v>24</v>
      </c>
      <c r="N7" s="40" t="s">
        <v>25</v>
      </c>
      <c r="O7" s="44"/>
    </row>
    <row r="8" spans="1:15" ht="16.5" customHeight="1">
      <c r="A8" s="16" t="s">
        <v>39</v>
      </c>
      <c r="B8" s="16" t="s">
        <v>40</v>
      </c>
      <c r="C8" s="16" t="s">
        <v>19</v>
      </c>
      <c r="D8" s="16" t="s">
        <v>20</v>
      </c>
      <c r="E8" s="16" t="s">
        <v>21</v>
      </c>
      <c r="F8" s="16" t="s">
        <v>41</v>
      </c>
      <c r="G8" s="16" t="s">
        <v>42</v>
      </c>
      <c r="H8" s="17">
        <v>52</v>
      </c>
      <c r="I8" s="37">
        <v>78.26</v>
      </c>
      <c r="J8" s="37">
        <f t="shared" si="0"/>
        <v>67.756</v>
      </c>
      <c r="K8" s="38" t="s">
        <v>35</v>
      </c>
      <c r="L8" s="42"/>
      <c r="M8" s="16" t="s">
        <v>24</v>
      </c>
      <c r="N8" s="40" t="s">
        <v>25</v>
      </c>
      <c r="O8" s="44"/>
    </row>
    <row r="9" spans="1:15" ht="16.5" customHeight="1">
      <c r="A9" s="16" t="s">
        <v>43</v>
      </c>
      <c r="B9" s="18" t="s">
        <v>44</v>
      </c>
      <c r="C9" s="19" t="s">
        <v>19</v>
      </c>
      <c r="D9" s="18" t="s">
        <v>45</v>
      </c>
      <c r="E9" s="18" t="s">
        <v>46</v>
      </c>
      <c r="F9" s="18" t="s">
        <v>47</v>
      </c>
      <c r="G9" s="18" t="s">
        <v>48</v>
      </c>
      <c r="H9" s="20">
        <v>61</v>
      </c>
      <c r="I9" s="37">
        <v>82.7</v>
      </c>
      <c r="J9" s="37">
        <f t="shared" si="0"/>
        <v>74.02</v>
      </c>
      <c r="K9" s="38" t="s">
        <v>17</v>
      </c>
      <c r="L9" s="39" t="s">
        <v>13</v>
      </c>
      <c r="M9" s="16" t="s">
        <v>24</v>
      </c>
      <c r="N9" s="40" t="s">
        <v>25</v>
      </c>
      <c r="O9" s="41"/>
    </row>
    <row r="10" spans="1:23" s="1" customFormat="1" ht="16.5" customHeight="1">
      <c r="A10" s="16" t="s">
        <v>49</v>
      </c>
      <c r="B10" s="18" t="s">
        <v>50</v>
      </c>
      <c r="C10" s="18" t="s">
        <v>19</v>
      </c>
      <c r="D10" s="18" t="s">
        <v>45</v>
      </c>
      <c r="E10" s="18" t="s">
        <v>21</v>
      </c>
      <c r="F10" s="18" t="s">
        <v>51</v>
      </c>
      <c r="G10" s="18" t="s">
        <v>52</v>
      </c>
      <c r="H10" s="20">
        <v>65</v>
      </c>
      <c r="I10" s="37">
        <v>78.64</v>
      </c>
      <c r="J10" s="37">
        <f t="shared" si="0"/>
        <v>73.184</v>
      </c>
      <c r="K10" s="38" t="s">
        <v>26</v>
      </c>
      <c r="L10" s="42"/>
      <c r="M10" s="16" t="s">
        <v>24</v>
      </c>
      <c r="N10" s="40" t="s">
        <v>25</v>
      </c>
      <c r="O10" s="41"/>
      <c r="P10" s="45"/>
      <c r="Q10" s="45"/>
      <c r="R10" s="45"/>
      <c r="S10" s="45"/>
      <c r="T10" s="45"/>
      <c r="U10" s="45"/>
      <c r="V10" s="45"/>
      <c r="W10" s="45"/>
    </row>
    <row r="11" spans="1:23" s="1" customFormat="1" ht="16.5" customHeight="1">
      <c r="A11" s="16" t="s">
        <v>53</v>
      </c>
      <c r="B11" s="18" t="s">
        <v>54</v>
      </c>
      <c r="C11" s="18" t="s">
        <v>28</v>
      </c>
      <c r="D11" s="18" t="s">
        <v>45</v>
      </c>
      <c r="E11" s="18" t="s">
        <v>21</v>
      </c>
      <c r="F11" s="18" t="s">
        <v>55</v>
      </c>
      <c r="G11" s="18" t="s">
        <v>48</v>
      </c>
      <c r="H11" s="20">
        <v>60</v>
      </c>
      <c r="I11" s="37">
        <v>78.6</v>
      </c>
      <c r="J11" s="37">
        <f t="shared" si="0"/>
        <v>71.16</v>
      </c>
      <c r="K11" s="38" t="s">
        <v>31</v>
      </c>
      <c r="L11" s="42"/>
      <c r="M11" s="16" t="s">
        <v>24</v>
      </c>
      <c r="N11" s="40" t="s">
        <v>25</v>
      </c>
      <c r="O11" s="41"/>
      <c r="P11" s="45"/>
      <c r="Q11" s="45"/>
      <c r="R11" s="45"/>
      <c r="S11" s="45"/>
      <c r="T11" s="45"/>
      <c r="U11" s="45"/>
      <c r="V11" s="45"/>
      <c r="W11" s="45"/>
    </row>
    <row r="12" spans="1:23" s="1" customFormat="1" ht="16.5" customHeight="1">
      <c r="A12" s="16" t="s">
        <v>56</v>
      </c>
      <c r="B12" s="18" t="s">
        <v>57</v>
      </c>
      <c r="C12" s="18" t="s">
        <v>19</v>
      </c>
      <c r="D12" s="18" t="s">
        <v>45</v>
      </c>
      <c r="E12" s="18" t="s">
        <v>21</v>
      </c>
      <c r="F12" s="18" t="s">
        <v>58</v>
      </c>
      <c r="G12" s="18" t="s">
        <v>59</v>
      </c>
      <c r="H12" s="20">
        <v>51</v>
      </c>
      <c r="I12" s="37">
        <v>80.96</v>
      </c>
      <c r="J12" s="37">
        <f t="shared" si="0"/>
        <v>68.976</v>
      </c>
      <c r="K12" s="38" t="s">
        <v>39</v>
      </c>
      <c r="L12" s="42"/>
      <c r="M12" s="16" t="s">
        <v>24</v>
      </c>
      <c r="N12" s="40" t="s">
        <v>25</v>
      </c>
      <c r="O12" s="41"/>
      <c r="P12" s="45"/>
      <c r="Q12" s="45"/>
      <c r="R12" s="45"/>
      <c r="S12" s="45"/>
      <c r="T12" s="45"/>
      <c r="U12" s="45"/>
      <c r="V12" s="45"/>
      <c r="W12" s="45"/>
    </row>
    <row r="13" spans="1:23" s="1" customFormat="1" ht="16.5" customHeight="1">
      <c r="A13" s="16" t="s">
        <v>60</v>
      </c>
      <c r="B13" s="18" t="s">
        <v>61</v>
      </c>
      <c r="C13" s="18" t="s">
        <v>28</v>
      </c>
      <c r="D13" s="18" t="s">
        <v>45</v>
      </c>
      <c r="E13" s="18" t="s">
        <v>21</v>
      </c>
      <c r="F13" s="18" t="s">
        <v>62</v>
      </c>
      <c r="G13" s="18" t="s">
        <v>34</v>
      </c>
      <c r="H13" s="20">
        <v>53</v>
      </c>
      <c r="I13" s="37">
        <v>79.22</v>
      </c>
      <c r="J13" s="37">
        <f t="shared" si="0"/>
        <v>68.732</v>
      </c>
      <c r="K13" s="38" t="s">
        <v>35</v>
      </c>
      <c r="L13" s="42"/>
      <c r="M13" s="16" t="s">
        <v>24</v>
      </c>
      <c r="N13" s="40" t="s">
        <v>25</v>
      </c>
      <c r="O13" s="46"/>
      <c r="P13" s="45"/>
      <c r="Q13" s="45"/>
      <c r="R13" s="45"/>
      <c r="S13" s="45"/>
      <c r="T13" s="45"/>
      <c r="U13" s="45"/>
      <c r="V13" s="45"/>
      <c r="W13" s="45"/>
    </row>
    <row r="14" spans="1:23" s="1" customFormat="1" ht="16.5" customHeight="1">
      <c r="A14" s="16" t="s">
        <v>63</v>
      </c>
      <c r="B14" s="21" t="s">
        <v>64</v>
      </c>
      <c r="C14" s="21" t="s">
        <v>28</v>
      </c>
      <c r="D14" s="21" t="s">
        <v>65</v>
      </c>
      <c r="E14" s="18" t="s">
        <v>21</v>
      </c>
      <c r="F14" s="18" t="s">
        <v>66</v>
      </c>
      <c r="G14" s="18" t="s">
        <v>67</v>
      </c>
      <c r="H14" s="20">
        <v>63</v>
      </c>
      <c r="I14" s="37">
        <v>80.78</v>
      </c>
      <c r="J14" s="37">
        <f t="shared" si="0"/>
        <v>73.668</v>
      </c>
      <c r="K14" s="47" t="s">
        <v>17</v>
      </c>
      <c r="L14" s="39" t="s">
        <v>13</v>
      </c>
      <c r="M14" s="16" t="s">
        <v>24</v>
      </c>
      <c r="N14" s="40" t="s">
        <v>25</v>
      </c>
      <c r="O14" s="46"/>
      <c r="P14" s="45"/>
      <c r="Q14" s="45"/>
      <c r="R14" s="45"/>
      <c r="S14" s="45"/>
      <c r="T14" s="45"/>
      <c r="U14" s="45"/>
      <c r="V14" s="45"/>
      <c r="W14" s="45"/>
    </row>
    <row r="15" spans="1:15" ht="16.5" customHeight="1">
      <c r="A15" s="16" t="s">
        <v>68</v>
      </c>
      <c r="B15" s="16" t="s">
        <v>69</v>
      </c>
      <c r="C15" s="16" t="s">
        <v>28</v>
      </c>
      <c r="D15" s="21" t="s">
        <v>65</v>
      </c>
      <c r="E15" s="16" t="s">
        <v>70</v>
      </c>
      <c r="F15" s="16" t="s">
        <v>51</v>
      </c>
      <c r="G15" s="16" t="s">
        <v>71</v>
      </c>
      <c r="H15" s="17">
        <v>55</v>
      </c>
      <c r="I15" s="37">
        <v>82.18</v>
      </c>
      <c r="J15" s="37">
        <f t="shared" si="0"/>
        <v>71.30799999999999</v>
      </c>
      <c r="K15" s="47" t="s">
        <v>26</v>
      </c>
      <c r="L15" s="39"/>
      <c r="M15" s="16" t="s">
        <v>24</v>
      </c>
      <c r="N15" s="40" t="s">
        <v>25</v>
      </c>
      <c r="O15" s="46"/>
    </row>
    <row r="16" spans="1:15" ht="16.5" customHeight="1">
      <c r="A16" s="16" t="s">
        <v>72</v>
      </c>
      <c r="B16" s="18" t="s">
        <v>73</v>
      </c>
      <c r="C16" s="18" t="s">
        <v>28</v>
      </c>
      <c r="D16" s="21" t="s">
        <v>65</v>
      </c>
      <c r="E16" s="18" t="s">
        <v>21</v>
      </c>
      <c r="F16" s="18" t="s">
        <v>74</v>
      </c>
      <c r="G16" s="18" t="s">
        <v>75</v>
      </c>
      <c r="H16" s="20">
        <v>60</v>
      </c>
      <c r="I16" s="37">
        <v>78.8</v>
      </c>
      <c r="J16" s="37">
        <f t="shared" si="0"/>
        <v>71.28</v>
      </c>
      <c r="K16" s="47" t="s">
        <v>31</v>
      </c>
      <c r="L16" s="39"/>
      <c r="M16" s="16" t="s">
        <v>24</v>
      </c>
      <c r="N16" s="40" t="s">
        <v>25</v>
      </c>
      <c r="O16" s="43"/>
    </row>
    <row r="17" spans="1:15" ht="16.5" customHeight="1">
      <c r="A17" s="16" t="s">
        <v>76</v>
      </c>
      <c r="B17" s="18" t="s">
        <v>77</v>
      </c>
      <c r="C17" s="18" t="s">
        <v>28</v>
      </c>
      <c r="D17" s="21" t="s">
        <v>65</v>
      </c>
      <c r="E17" s="18" t="s">
        <v>21</v>
      </c>
      <c r="F17" s="18" t="s">
        <v>78</v>
      </c>
      <c r="G17" s="18" t="s">
        <v>79</v>
      </c>
      <c r="H17" s="20">
        <v>57</v>
      </c>
      <c r="I17" s="37">
        <v>80.52</v>
      </c>
      <c r="J17" s="37">
        <f t="shared" si="0"/>
        <v>71.112</v>
      </c>
      <c r="K17" s="47" t="s">
        <v>39</v>
      </c>
      <c r="L17" s="39"/>
      <c r="M17" s="16" t="s">
        <v>24</v>
      </c>
      <c r="N17" s="40" t="s">
        <v>25</v>
      </c>
      <c r="O17" s="46"/>
    </row>
    <row r="18" spans="1:15" ht="16.5" customHeight="1">
      <c r="A18" s="16" t="s">
        <v>80</v>
      </c>
      <c r="B18" s="18" t="s">
        <v>81</v>
      </c>
      <c r="C18" s="18" t="s">
        <v>19</v>
      </c>
      <c r="D18" s="21" t="s">
        <v>65</v>
      </c>
      <c r="E18" s="18" t="s">
        <v>21</v>
      </c>
      <c r="F18" s="18" t="s">
        <v>82</v>
      </c>
      <c r="G18" s="18" t="s">
        <v>83</v>
      </c>
      <c r="H18" s="20">
        <v>58</v>
      </c>
      <c r="I18" s="37">
        <v>78.86</v>
      </c>
      <c r="J18" s="37">
        <f t="shared" si="0"/>
        <v>70.51599999999999</v>
      </c>
      <c r="K18" s="47" t="s">
        <v>35</v>
      </c>
      <c r="L18" s="39"/>
      <c r="M18" s="16" t="s">
        <v>24</v>
      </c>
      <c r="N18" s="40" t="s">
        <v>25</v>
      </c>
      <c r="O18" s="43"/>
    </row>
    <row r="19" spans="1:15" ht="16.5" customHeight="1">
      <c r="A19" s="16" t="s">
        <v>84</v>
      </c>
      <c r="B19" s="16" t="s">
        <v>85</v>
      </c>
      <c r="C19" s="16" t="s">
        <v>19</v>
      </c>
      <c r="D19" s="21" t="s">
        <v>65</v>
      </c>
      <c r="E19" s="16" t="s">
        <v>86</v>
      </c>
      <c r="F19" s="18" t="s">
        <v>87</v>
      </c>
      <c r="G19" s="16" t="s">
        <v>88</v>
      </c>
      <c r="H19" s="17">
        <v>55</v>
      </c>
      <c r="I19" s="37">
        <v>79.48</v>
      </c>
      <c r="J19" s="37">
        <f t="shared" si="0"/>
        <v>69.688</v>
      </c>
      <c r="K19" s="47" t="s">
        <v>49</v>
      </c>
      <c r="L19" s="39"/>
      <c r="M19" s="16" t="s">
        <v>24</v>
      </c>
      <c r="N19" s="40" t="s">
        <v>25</v>
      </c>
      <c r="O19" s="46"/>
    </row>
    <row r="20" spans="1:15" ht="16.5" customHeight="1">
      <c r="A20" s="16" t="s">
        <v>89</v>
      </c>
      <c r="B20" s="16" t="s">
        <v>90</v>
      </c>
      <c r="C20" s="16" t="s">
        <v>28</v>
      </c>
      <c r="D20" s="16" t="s">
        <v>65</v>
      </c>
      <c r="E20" s="16" t="s">
        <v>21</v>
      </c>
      <c r="F20" s="16" t="s">
        <v>91</v>
      </c>
      <c r="G20" s="16" t="s">
        <v>92</v>
      </c>
      <c r="H20" s="17">
        <v>55</v>
      </c>
      <c r="I20" s="37">
        <v>77.86</v>
      </c>
      <c r="J20" s="37">
        <f t="shared" si="0"/>
        <v>68.71600000000001</v>
      </c>
      <c r="K20" s="47" t="s">
        <v>43</v>
      </c>
      <c r="L20" s="39"/>
      <c r="M20" s="16" t="s">
        <v>24</v>
      </c>
      <c r="N20" s="40" t="s">
        <v>25</v>
      </c>
      <c r="O20" s="46"/>
    </row>
    <row r="21" spans="1:15" ht="16.5" customHeight="1">
      <c r="A21" s="16" t="s">
        <v>93</v>
      </c>
      <c r="B21" s="16" t="s">
        <v>94</v>
      </c>
      <c r="C21" s="22" t="s">
        <v>19</v>
      </c>
      <c r="D21" s="16" t="s">
        <v>95</v>
      </c>
      <c r="E21" s="16" t="s">
        <v>21</v>
      </c>
      <c r="F21" s="16" t="s">
        <v>96</v>
      </c>
      <c r="G21" s="16" t="s">
        <v>97</v>
      </c>
      <c r="H21" s="17">
        <v>70</v>
      </c>
      <c r="I21" s="37">
        <v>80.42</v>
      </c>
      <c r="J21" s="37">
        <f t="shared" si="0"/>
        <v>76.25200000000001</v>
      </c>
      <c r="K21" s="38" t="s">
        <v>17</v>
      </c>
      <c r="L21" s="39" t="s">
        <v>13</v>
      </c>
      <c r="M21" s="16" t="s">
        <v>24</v>
      </c>
      <c r="N21" s="40" t="s">
        <v>25</v>
      </c>
      <c r="O21" s="46"/>
    </row>
    <row r="22" spans="1:15" ht="16.5" customHeight="1">
      <c r="A22" s="16" t="s">
        <v>98</v>
      </c>
      <c r="B22" s="16" t="s">
        <v>99</v>
      </c>
      <c r="C22" s="22" t="s">
        <v>28</v>
      </c>
      <c r="D22" s="16" t="s">
        <v>95</v>
      </c>
      <c r="E22" s="16" t="s">
        <v>21</v>
      </c>
      <c r="F22" s="16" t="s">
        <v>100</v>
      </c>
      <c r="G22" s="16" t="s">
        <v>79</v>
      </c>
      <c r="H22" s="17">
        <v>62</v>
      </c>
      <c r="I22" s="37">
        <v>83.04</v>
      </c>
      <c r="J22" s="37">
        <f t="shared" si="0"/>
        <v>74.62400000000001</v>
      </c>
      <c r="K22" s="38" t="s">
        <v>26</v>
      </c>
      <c r="L22" s="42"/>
      <c r="M22" s="16" t="s">
        <v>24</v>
      </c>
      <c r="N22" s="40" t="s">
        <v>25</v>
      </c>
      <c r="O22" s="46"/>
    </row>
    <row r="23" spans="1:15" ht="16.5" customHeight="1">
      <c r="A23" s="16" t="s">
        <v>101</v>
      </c>
      <c r="B23" s="16" t="s">
        <v>102</v>
      </c>
      <c r="C23" s="22" t="s">
        <v>19</v>
      </c>
      <c r="D23" s="16" t="s">
        <v>95</v>
      </c>
      <c r="E23" s="16" t="s">
        <v>21</v>
      </c>
      <c r="F23" s="16" t="s">
        <v>103</v>
      </c>
      <c r="G23" s="16" t="s">
        <v>97</v>
      </c>
      <c r="H23" s="17">
        <v>59</v>
      </c>
      <c r="I23" s="37">
        <v>79.28</v>
      </c>
      <c r="J23" s="37">
        <f t="shared" si="0"/>
        <v>71.168</v>
      </c>
      <c r="K23" s="38" t="s">
        <v>31</v>
      </c>
      <c r="L23" s="42"/>
      <c r="M23" s="16" t="s">
        <v>24</v>
      </c>
      <c r="N23" s="40" t="s">
        <v>25</v>
      </c>
      <c r="O23" s="46"/>
    </row>
    <row r="24" spans="1:15" ht="16.5" customHeight="1">
      <c r="A24" s="16" t="s">
        <v>104</v>
      </c>
      <c r="B24" s="16" t="s">
        <v>105</v>
      </c>
      <c r="C24" s="22" t="s">
        <v>19</v>
      </c>
      <c r="D24" s="16" t="s">
        <v>95</v>
      </c>
      <c r="E24" s="16" t="s">
        <v>21</v>
      </c>
      <c r="F24" s="16" t="s">
        <v>106</v>
      </c>
      <c r="G24" s="16" t="s">
        <v>107</v>
      </c>
      <c r="H24" s="17">
        <v>59</v>
      </c>
      <c r="I24" s="37">
        <v>78.28</v>
      </c>
      <c r="J24" s="37">
        <f t="shared" si="0"/>
        <v>70.568</v>
      </c>
      <c r="K24" s="38" t="s">
        <v>39</v>
      </c>
      <c r="L24" s="42"/>
      <c r="M24" s="16" t="s">
        <v>24</v>
      </c>
      <c r="N24" s="40" t="s">
        <v>25</v>
      </c>
      <c r="O24" s="46"/>
    </row>
    <row r="25" spans="1:15" ht="16.5" customHeight="1">
      <c r="A25" s="16" t="s">
        <v>108</v>
      </c>
      <c r="B25" s="16" t="s">
        <v>109</v>
      </c>
      <c r="C25" s="16" t="s">
        <v>19</v>
      </c>
      <c r="D25" s="16" t="s">
        <v>95</v>
      </c>
      <c r="E25" s="16" t="s">
        <v>21</v>
      </c>
      <c r="F25" s="16" t="s">
        <v>110</v>
      </c>
      <c r="G25" s="16" t="s">
        <v>97</v>
      </c>
      <c r="H25" s="17">
        <v>64</v>
      </c>
      <c r="I25" s="37" t="s">
        <v>111</v>
      </c>
      <c r="J25" s="37" t="e">
        <f t="shared" si="0"/>
        <v>#VALUE!</v>
      </c>
      <c r="K25" s="38"/>
      <c r="L25" s="42"/>
      <c r="M25" s="16" t="s">
        <v>24</v>
      </c>
      <c r="N25" s="40" t="s">
        <v>25</v>
      </c>
      <c r="O25" s="46"/>
    </row>
    <row r="26" spans="1:15" ht="16.5" customHeight="1">
      <c r="A26" s="16" t="s">
        <v>112</v>
      </c>
      <c r="B26" s="21" t="s">
        <v>113</v>
      </c>
      <c r="C26" s="23" t="s">
        <v>28</v>
      </c>
      <c r="D26" s="21" t="s">
        <v>114</v>
      </c>
      <c r="E26" s="24" t="s">
        <v>21</v>
      </c>
      <c r="F26" s="18" t="s">
        <v>87</v>
      </c>
      <c r="G26" s="25" t="s">
        <v>115</v>
      </c>
      <c r="H26" s="24">
        <v>61</v>
      </c>
      <c r="I26" s="37">
        <v>81.5</v>
      </c>
      <c r="J26" s="37">
        <f t="shared" si="0"/>
        <v>73.3</v>
      </c>
      <c r="K26" s="47" t="s">
        <v>17</v>
      </c>
      <c r="L26" s="39" t="s">
        <v>13</v>
      </c>
      <c r="M26" s="16" t="s">
        <v>24</v>
      </c>
      <c r="N26" s="40" t="s">
        <v>116</v>
      </c>
      <c r="O26" s="46"/>
    </row>
    <row r="27" spans="1:15" ht="16.5" customHeight="1">
      <c r="A27" s="16" t="s">
        <v>117</v>
      </c>
      <c r="B27" s="21" t="s">
        <v>118</v>
      </c>
      <c r="C27" s="23" t="s">
        <v>19</v>
      </c>
      <c r="D27" s="21" t="s">
        <v>114</v>
      </c>
      <c r="E27" s="24" t="s">
        <v>21</v>
      </c>
      <c r="F27" s="18" t="s">
        <v>119</v>
      </c>
      <c r="G27" s="25" t="s">
        <v>120</v>
      </c>
      <c r="H27" s="24">
        <v>50</v>
      </c>
      <c r="I27" s="37">
        <v>81.32</v>
      </c>
      <c r="J27" s="37">
        <f t="shared" si="0"/>
        <v>68.792</v>
      </c>
      <c r="K27" s="47" t="s">
        <v>26</v>
      </c>
      <c r="L27" s="39"/>
      <c r="M27" s="16" t="s">
        <v>24</v>
      </c>
      <c r="N27" s="40" t="s">
        <v>116</v>
      </c>
      <c r="O27" s="46"/>
    </row>
    <row r="28" spans="1:15" ht="16.5" customHeight="1">
      <c r="A28" s="16" t="s">
        <v>121</v>
      </c>
      <c r="B28" s="21" t="s">
        <v>122</v>
      </c>
      <c r="C28" s="23" t="s">
        <v>19</v>
      </c>
      <c r="D28" s="21" t="s">
        <v>114</v>
      </c>
      <c r="E28" s="24" t="s">
        <v>21</v>
      </c>
      <c r="F28" s="18" t="s">
        <v>123</v>
      </c>
      <c r="G28" s="25" t="s">
        <v>115</v>
      </c>
      <c r="H28" s="24">
        <v>46</v>
      </c>
      <c r="I28" s="37">
        <v>77.58</v>
      </c>
      <c r="J28" s="37">
        <f t="shared" si="0"/>
        <v>64.948</v>
      </c>
      <c r="K28" s="47" t="s">
        <v>31</v>
      </c>
      <c r="L28" s="39"/>
      <c r="M28" s="16" t="s">
        <v>24</v>
      </c>
      <c r="N28" s="40" t="s">
        <v>116</v>
      </c>
      <c r="O28" s="46"/>
    </row>
    <row r="29" spans="1:15" ht="16.5" customHeight="1">
      <c r="A29" s="16" t="s">
        <v>124</v>
      </c>
      <c r="B29" s="21" t="s">
        <v>125</v>
      </c>
      <c r="C29" s="23" t="s">
        <v>19</v>
      </c>
      <c r="D29" s="21" t="s">
        <v>114</v>
      </c>
      <c r="E29" s="24" t="s">
        <v>21</v>
      </c>
      <c r="F29" s="18" t="s">
        <v>37</v>
      </c>
      <c r="G29" s="25" t="s">
        <v>126</v>
      </c>
      <c r="H29" s="24">
        <v>50</v>
      </c>
      <c r="I29" s="37" t="s">
        <v>127</v>
      </c>
      <c r="J29" s="37" t="e">
        <f t="shared" si="0"/>
        <v>#VALUE!</v>
      </c>
      <c r="K29" s="47"/>
      <c r="L29" s="39"/>
      <c r="M29" s="16" t="s">
        <v>24</v>
      </c>
      <c r="N29" s="40" t="s">
        <v>116</v>
      </c>
      <c r="O29" s="46"/>
    </row>
    <row r="30" spans="1:23" s="1" customFormat="1" ht="16.5" customHeight="1">
      <c r="A30" s="16" t="s">
        <v>128</v>
      </c>
      <c r="B30" s="16" t="s">
        <v>129</v>
      </c>
      <c r="C30" s="16" t="s">
        <v>19</v>
      </c>
      <c r="D30" s="16" t="s">
        <v>130</v>
      </c>
      <c r="E30" s="16" t="s">
        <v>21</v>
      </c>
      <c r="F30" s="16" t="s">
        <v>51</v>
      </c>
      <c r="G30" s="16" t="s">
        <v>30</v>
      </c>
      <c r="H30" s="16" t="s">
        <v>131</v>
      </c>
      <c r="I30" s="37">
        <v>82.58</v>
      </c>
      <c r="J30" s="37">
        <f>I30</f>
        <v>82.58</v>
      </c>
      <c r="K30" s="38" t="s">
        <v>17</v>
      </c>
      <c r="L30" s="39" t="s">
        <v>13</v>
      </c>
      <c r="M30" s="48" t="s">
        <v>24</v>
      </c>
      <c r="N30" s="40" t="s">
        <v>116</v>
      </c>
      <c r="O30" s="41"/>
      <c r="P30" s="2"/>
      <c r="Q30" s="2"/>
      <c r="R30" s="2"/>
      <c r="S30" s="2"/>
      <c r="T30" s="2"/>
      <c r="U30" s="2"/>
      <c r="V30" s="2"/>
      <c r="W30" s="2"/>
    </row>
    <row r="31" spans="1:23" s="1" customFormat="1" ht="16.5" customHeight="1">
      <c r="A31" s="16" t="s">
        <v>132</v>
      </c>
      <c r="B31" s="16" t="s">
        <v>133</v>
      </c>
      <c r="C31" s="16" t="s">
        <v>28</v>
      </c>
      <c r="D31" s="16" t="s">
        <v>130</v>
      </c>
      <c r="E31" s="16" t="s">
        <v>21</v>
      </c>
      <c r="F31" s="16" t="s">
        <v>134</v>
      </c>
      <c r="G31" s="16" t="s">
        <v>97</v>
      </c>
      <c r="H31" s="16" t="s">
        <v>131</v>
      </c>
      <c r="I31" s="37">
        <v>81.86</v>
      </c>
      <c r="J31" s="37">
        <f>I31</f>
        <v>81.86</v>
      </c>
      <c r="K31" s="38" t="s">
        <v>26</v>
      </c>
      <c r="L31" s="49"/>
      <c r="M31" s="48" t="s">
        <v>24</v>
      </c>
      <c r="N31" s="40" t="s">
        <v>116</v>
      </c>
      <c r="O31" s="41"/>
      <c r="P31" s="2"/>
      <c r="Q31" s="2"/>
      <c r="R31" s="2"/>
      <c r="S31" s="2"/>
      <c r="T31" s="2"/>
      <c r="U31" s="2"/>
      <c r="V31" s="2"/>
      <c r="W31" s="2"/>
    </row>
    <row r="32" spans="1:23" s="1" customFormat="1" ht="16.5" customHeight="1">
      <c r="A32" s="16" t="s">
        <v>135</v>
      </c>
      <c r="B32" s="16" t="s">
        <v>136</v>
      </c>
      <c r="C32" s="16" t="s">
        <v>28</v>
      </c>
      <c r="D32" s="16" t="s">
        <v>130</v>
      </c>
      <c r="E32" s="16" t="s">
        <v>21</v>
      </c>
      <c r="F32" s="16" t="s">
        <v>137</v>
      </c>
      <c r="G32" s="16" t="s">
        <v>138</v>
      </c>
      <c r="H32" s="16" t="s">
        <v>131</v>
      </c>
      <c r="I32" s="37">
        <v>81.74</v>
      </c>
      <c r="J32" s="37">
        <f>I32</f>
        <v>81.74</v>
      </c>
      <c r="K32" s="38" t="s">
        <v>31</v>
      </c>
      <c r="L32" s="49"/>
      <c r="M32" s="48" t="s">
        <v>24</v>
      </c>
      <c r="N32" s="40" t="s">
        <v>116</v>
      </c>
      <c r="O32" s="41"/>
      <c r="P32" s="2"/>
      <c r="Q32" s="2"/>
      <c r="R32" s="2"/>
      <c r="S32" s="2"/>
      <c r="T32" s="2"/>
      <c r="U32" s="2"/>
      <c r="V32" s="2"/>
      <c r="W32" s="2"/>
    </row>
    <row r="33" spans="1:15" ht="16.5" customHeight="1">
      <c r="A33" s="16" t="s">
        <v>139</v>
      </c>
      <c r="B33" s="16" t="s">
        <v>140</v>
      </c>
      <c r="C33" s="22" t="s">
        <v>28</v>
      </c>
      <c r="D33" s="16" t="s">
        <v>130</v>
      </c>
      <c r="E33" s="16" t="s">
        <v>21</v>
      </c>
      <c r="F33" s="16" t="s">
        <v>47</v>
      </c>
      <c r="G33" s="16" t="s">
        <v>34</v>
      </c>
      <c r="H33" s="16" t="s">
        <v>131</v>
      </c>
      <c r="I33" s="37">
        <v>80.46</v>
      </c>
      <c r="J33" s="37">
        <f>I33</f>
        <v>80.46</v>
      </c>
      <c r="K33" s="38" t="s">
        <v>39</v>
      </c>
      <c r="L33" s="42"/>
      <c r="M33" s="18" t="s">
        <v>24</v>
      </c>
      <c r="N33" s="40" t="s">
        <v>116</v>
      </c>
      <c r="O33" s="41"/>
    </row>
    <row r="34" spans="1:23" s="1" customFormat="1" ht="16.5" customHeight="1">
      <c r="A34" s="16" t="s">
        <v>141</v>
      </c>
      <c r="B34" s="16" t="s">
        <v>142</v>
      </c>
      <c r="C34" s="16" t="s">
        <v>28</v>
      </c>
      <c r="D34" s="16" t="s">
        <v>130</v>
      </c>
      <c r="E34" s="16" t="s">
        <v>21</v>
      </c>
      <c r="F34" s="16" t="s">
        <v>143</v>
      </c>
      <c r="G34" s="16" t="s">
        <v>34</v>
      </c>
      <c r="H34" s="16" t="s">
        <v>131</v>
      </c>
      <c r="I34" s="37" t="s">
        <v>111</v>
      </c>
      <c r="J34" s="37" t="str">
        <f>I34</f>
        <v>缺考</v>
      </c>
      <c r="K34" s="38"/>
      <c r="L34" s="49"/>
      <c r="M34" s="48" t="s">
        <v>24</v>
      </c>
      <c r="N34" s="40" t="s">
        <v>116</v>
      </c>
      <c r="O34" s="41"/>
      <c r="P34" s="2"/>
      <c r="Q34" s="2"/>
      <c r="R34" s="2"/>
      <c r="S34" s="2"/>
      <c r="T34" s="2"/>
      <c r="U34" s="2"/>
      <c r="V34" s="2"/>
      <c r="W34" s="2"/>
    </row>
    <row r="35" spans="1:23" s="1" customFormat="1" ht="16.5" customHeight="1">
      <c r="A35" s="16" t="s">
        <v>144</v>
      </c>
      <c r="B35" s="21" t="s">
        <v>145</v>
      </c>
      <c r="C35" s="21" t="s">
        <v>28</v>
      </c>
      <c r="D35" s="21" t="s">
        <v>146</v>
      </c>
      <c r="E35" s="16" t="s">
        <v>21</v>
      </c>
      <c r="F35" s="16" t="s">
        <v>147</v>
      </c>
      <c r="G35" s="16" t="s">
        <v>48</v>
      </c>
      <c r="H35" s="17">
        <v>76</v>
      </c>
      <c r="I35" s="37">
        <v>81.88</v>
      </c>
      <c r="J35" s="37">
        <f aca="true" t="shared" si="1" ref="J35:J44">H35*0.4+I35*0.6</f>
        <v>79.52799999999999</v>
      </c>
      <c r="K35" s="47" t="s">
        <v>17</v>
      </c>
      <c r="L35" s="39" t="s">
        <v>13</v>
      </c>
      <c r="M35" s="40" t="s">
        <v>24</v>
      </c>
      <c r="N35" s="40" t="s">
        <v>116</v>
      </c>
      <c r="O35" s="41"/>
      <c r="P35" s="2"/>
      <c r="Q35" s="2"/>
      <c r="R35" s="2"/>
      <c r="S35" s="2"/>
      <c r="T35" s="2"/>
      <c r="U35" s="2"/>
      <c r="V35" s="2"/>
      <c r="W35" s="2"/>
    </row>
    <row r="36" spans="1:23" s="1" customFormat="1" ht="16.5" customHeight="1">
      <c r="A36" s="16" t="s">
        <v>148</v>
      </c>
      <c r="B36" s="21" t="s">
        <v>149</v>
      </c>
      <c r="C36" s="21" t="s">
        <v>28</v>
      </c>
      <c r="D36" s="21" t="s">
        <v>146</v>
      </c>
      <c r="E36" s="16" t="s">
        <v>21</v>
      </c>
      <c r="F36" s="16" t="s">
        <v>150</v>
      </c>
      <c r="G36" s="16" t="s">
        <v>151</v>
      </c>
      <c r="H36" s="17">
        <v>57</v>
      </c>
      <c r="I36" s="37">
        <v>83.14</v>
      </c>
      <c r="J36" s="37">
        <f t="shared" si="1"/>
        <v>72.684</v>
      </c>
      <c r="K36" s="47" t="s">
        <v>26</v>
      </c>
      <c r="L36" s="50"/>
      <c r="M36" s="40" t="s">
        <v>24</v>
      </c>
      <c r="N36" s="40" t="s">
        <v>116</v>
      </c>
      <c r="O36" s="41"/>
      <c r="P36" s="2"/>
      <c r="Q36" s="2"/>
      <c r="R36" s="2"/>
      <c r="S36" s="2"/>
      <c r="T36" s="2"/>
      <c r="U36" s="2"/>
      <c r="V36" s="2"/>
      <c r="W36" s="2"/>
    </row>
    <row r="37" spans="1:23" s="1" customFormat="1" ht="16.5" customHeight="1">
      <c r="A37" s="16" t="s">
        <v>152</v>
      </c>
      <c r="B37" s="21" t="s">
        <v>153</v>
      </c>
      <c r="C37" s="21" t="s">
        <v>19</v>
      </c>
      <c r="D37" s="21" t="s">
        <v>146</v>
      </c>
      <c r="E37" s="16" t="s">
        <v>86</v>
      </c>
      <c r="F37" s="18" t="s">
        <v>154</v>
      </c>
      <c r="G37" s="16" t="s">
        <v>155</v>
      </c>
      <c r="H37" s="17">
        <v>55</v>
      </c>
      <c r="I37" s="37">
        <v>82.12</v>
      </c>
      <c r="J37" s="37">
        <f t="shared" si="1"/>
        <v>71.27199999999999</v>
      </c>
      <c r="K37" s="47" t="s">
        <v>31</v>
      </c>
      <c r="L37" s="50"/>
      <c r="M37" s="40" t="s">
        <v>24</v>
      </c>
      <c r="N37" s="40" t="s">
        <v>116</v>
      </c>
      <c r="O37" s="41"/>
      <c r="P37" s="2"/>
      <c r="Q37" s="2"/>
      <c r="R37" s="2"/>
      <c r="S37" s="2"/>
      <c r="T37" s="2"/>
      <c r="U37" s="2"/>
      <c r="V37" s="2"/>
      <c r="W37" s="2"/>
    </row>
    <row r="38" spans="1:23" s="1" customFormat="1" ht="16.5" customHeight="1">
      <c r="A38" s="16" t="s">
        <v>156</v>
      </c>
      <c r="B38" s="21" t="s">
        <v>157</v>
      </c>
      <c r="C38" s="21" t="s">
        <v>28</v>
      </c>
      <c r="D38" s="21" t="s">
        <v>146</v>
      </c>
      <c r="E38" s="16" t="s">
        <v>86</v>
      </c>
      <c r="F38" s="16" t="s">
        <v>158</v>
      </c>
      <c r="G38" s="16" t="s">
        <v>71</v>
      </c>
      <c r="H38" s="17">
        <v>59</v>
      </c>
      <c r="I38" s="37">
        <v>76.18</v>
      </c>
      <c r="J38" s="37">
        <f t="shared" si="1"/>
        <v>69.308</v>
      </c>
      <c r="K38" s="47" t="s">
        <v>39</v>
      </c>
      <c r="L38" s="50"/>
      <c r="M38" s="40" t="s">
        <v>24</v>
      </c>
      <c r="N38" s="40" t="s">
        <v>116</v>
      </c>
      <c r="O38" s="41"/>
      <c r="P38" s="2"/>
      <c r="Q38" s="2"/>
      <c r="R38" s="2"/>
      <c r="S38" s="2"/>
      <c r="T38" s="2"/>
      <c r="U38" s="2"/>
      <c r="V38" s="2"/>
      <c r="W38" s="2"/>
    </row>
    <row r="39" spans="1:23" s="1" customFormat="1" ht="16.5" customHeight="1">
      <c r="A39" s="16" t="s">
        <v>159</v>
      </c>
      <c r="B39" s="21" t="s">
        <v>160</v>
      </c>
      <c r="C39" s="23" t="s">
        <v>28</v>
      </c>
      <c r="D39" s="21" t="s">
        <v>146</v>
      </c>
      <c r="E39" s="16" t="s">
        <v>86</v>
      </c>
      <c r="F39" s="16" t="s">
        <v>87</v>
      </c>
      <c r="G39" s="16" t="s">
        <v>161</v>
      </c>
      <c r="H39" s="17">
        <v>60</v>
      </c>
      <c r="I39" s="37" t="s">
        <v>111</v>
      </c>
      <c r="J39" s="37" t="e">
        <f t="shared" si="1"/>
        <v>#VALUE!</v>
      </c>
      <c r="K39" s="47"/>
      <c r="L39" s="39"/>
      <c r="M39" s="16" t="s">
        <v>24</v>
      </c>
      <c r="N39" s="40" t="s">
        <v>116</v>
      </c>
      <c r="O39" s="41"/>
      <c r="P39" s="2"/>
      <c r="Q39" s="2"/>
      <c r="R39" s="2"/>
      <c r="S39" s="2"/>
      <c r="T39" s="2"/>
      <c r="U39" s="2"/>
      <c r="V39" s="2"/>
      <c r="W39" s="2"/>
    </row>
    <row r="40" spans="1:23" s="1" customFormat="1" ht="16.5" customHeight="1">
      <c r="A40" s="16" t="s">
        <v>162</v>
      </c>
      <c r="B40" s="16" t="s">
        <v>163</v>
      </c>
      <c r="C40" s="22" t="s">
        <v>28</v>
      </c>
      <c r="D40" s="16" t="s">
        <v>164</v>
      </c>
      <c r="E40" s="16" t="s">
        <v>21</v>
      </c>
      <c r="F40" s="16" t="s">
        <v>55</v>
      </c>
      <c r="G40" s="16" t="s">
        <v>165</v>
      </c>
      <c r="H40" s="17">
        <v>69</v>
      </c>
      <c r="I40" s="37">
        <v>84.26</v>
      </c>
      <c r="J40" s="37">
        <f t="shared" si="1"/>
        <v>78.156</v>
      </c>
      <c r="K40" s="38" t="s">
        <v>17</v>
      </c>
      <c r="L40" s="39" t="s">
        <v>13</v>
      </c>
      <c r="M40" s="16" t="s">
        <v>24</v>
      </c>
      <c r="N40" s="40" t="s">
        <v>116</v>
      </c>
      <c r="O40" s="41"/>
      <c r="P40" s="2"/>
      <c r="Q40" s="2"/>
      <c r="R40" s="2"/>
      <c r="S40" s="2"/>
      <c r="T40" s="2"/>
      <c r="U40" s="2"/>
      <c r="V40" s="2"/>
      <c r="W40" s="2"/>
    </row>
    <row r="41" spans="1:23" s="1" customFormat="1" ht="16.5" customHeight="1">
      <c r="A41" s="16" t="s">
        <v>166</v>
      </c>
      <c r="B41" s="16" t="s">
        <v>167</v>
      </c>
      <c r="C41" s="22" t="s">
        <v>19</v>
      </c>
      <c r="D41" s="16" t="s">
        <v>164</v>
      </c>
      <c r="E41" s="16" t="s">
        <v>21</v>
      </c>
      <c r="F41" s="16" t="s">
        <v>168</v>
      </c>
      <c r="G41" s="16" t="s">
        <v>169</v>
      </c>
      <c r="H41" s="17">
        <v>63</v>
      </c>
      <c r="I41" s="37">
        <v>82.18</v>
      </c>
      <c r="J41" s="37">
        <f t="shared" si="1"/>
        <v>74.50800000000001</v>
      </c>
      <c r="K41" s="38" t="s">
        <v>26</v>
      </c>
      <c r="L41" s="42"/>
      <c r="M41" s="16" t="s">
        <v>24</v>
      </c>
      <c r="N41" s="40" t="s">
        <v>116</v>
      </c>
      <c r="O41" s="41"/>
      <c r="P41" s="2"/>
      <c r="Q41" s="2"/>
      <c r="R41" s="2"/>
      <c r="S41" s="2"/>
      <c r="T41" s="2"/>
      <c r="U41" s="2"/>
      <c r="V41" s="2"/>
      <c r="W41" s="2"/>
    </row>
    <row r="42" spans="1:23" s="1" customFormat="1" ht="16.5" customHeight="1">
      <c r="A42" s="16" t="s">
        <v>170</v>
      </c>
      <c r="B42" s="16" t="s">
        <v>171</v>
      </c>
      <c r="C42" s="16" t="s">
        <v>28</v>
      </c>
      <c r="D42" s="16" t="s">
        <v>164</v>
      </c>
      <c r="E42" s="16" t="s">
        <v>21</v>
      </c>
      <c r="F42" s="16" t="s">
        <v>123</v>
      </c>
      <c r="G42" s="16" t="s">
        <v>172</v>
      </c>
      <c r="H42" s="17">
        <v>60</v>
      </c>
      <c r="I42" s="37">
        <v>81.22</v>
      </c>
      <c r="J42" s="37">
        <f t="shared" si="1"/>
        <v>72.732</v>
      </c>
      <c r="K42" s="38" t="s">
        <v>31</v>
      </c>
      <c r="L42" s="42"/>
      <c r="M42" s="16" t="s">
        <v>24</v>
      </c>
      <c r="N42" s="40" t="s">
        <v>116</v>
      </c>
      <c r="O42" s="46"/>
      <c r="P42" s="45"/>
      <c r="Q42" s="45"/>
      <c r="R42" s="45"/>
      <c r="S42" s="45"/>
      <c r="T42" s="45"/>
      <c r="U42" s="45"/>
      <c r="V42" s="45"/>
      <c r="W42" s="45"/>
    </row>
    <row r="43" spans="1:23" s="1" customFormat="1" ht="16.5" customHeight="1">
      <c r="A43" s="16" t="s">
        <v>173</v>
      </c>
      <c r="B43" s="16" t="s">
        <v>174</v>
      </c>
      <c r="C43" s="16" t="s">
        <v>28</v>
      </c>
      <c r="D43" s="16" t="s">
        <v>164</v>
      </c>
      <c r="E43" s="16" t="s">
        <v>21</v>
      </c>
      <c r="F43" s="16" t="s">
        <v>175</v>
      </c>
      <c r="G43" s="16" t="s">
        <v>176</v>
      </c>
      <c r="H43" s="17">
        <v>60</v>
      </c>
      <c r="I43" s="37">
        <v>80.02</v>
      </c>
      <c r="J43" s="37">
        <f t="shared" si="1"/>
        <v>72.012</v>
      </c>
      <c r="K43" s="38" t="s">
        <v>39</v>
      </c>
      <c r="L43" s="42"/>
      <c r="M43" s="16" t="s">
        <v>24</v>
      </c>
      <c r="N43" s="40" t="s">
        <v>116</v>
      </c>
      <c r="O43" s="41"/>
      <c r="P43" s="2"/>
      <c r="Q43" s="2"/>
      <c r="R43" s="2"/>
      <c r="S43" s="2"/>
      <c r="T43" s="2"/>
      <c r="U43" s="2"/>
      <c r="V43" s="2"/>
      <c r="W43" s="2"/>
    </row>
    <row r="44" spans="1:23" s="1" customFormat="1" ht="16.5" customHeight="1">
      <c r="A44" s="16" t="s">
        <v>177</v>
      </c>
      <c r="B44" s="21" t="s">
        <v>178</v>
      </c>
      <c r="C44" s="21" t="s">
        <v>19</v>
      </c>
      <c r="D44" s="21" t="s">
        <v>164</v>
      </c>
      <c r="E44" s="16" t="s">
        <v>21</v>
      </c>
      <c r="F44" s="16" t="s">
        <v>179</v>
      </c>
      <c r="G44" s="16" t="s">
        <v>75</v>
      </c>
      <c r="H44" s="17">
        <v>53</v>
      </c>
      <c r="I44" s="37">
        <v>82.1</v>
      </c>
      <c r="J44" s="37">
        <f t="shared" si="1"/>
        <v>70.46000000000001</v>
      </c>
      <c r="K44" s="38" t="s">
        <v>35</v>
      </c>
      <c r="L44" s="42"/>
      <c r="M44" s="16" t="s">
        <v>24</v>
      </c>
      <c r="N44" s="40" t="s">
        <v>116</v>
      </c>
      <c r="O44" s="41"/>
      <c r="P44" s="2"/>
      <c r="Q44" s="2"/>
      <c r="R44" s="2"/>
      <c r="S44" s="2"/>
      <c r="T44" s="2"/>
      <c r="U44" s="2"/>
      <c r="V44" s="2"/>
      <c r="W44" s="2"/>
    </row>
    <row r="45" spans="1:15" ht="16.5" customHeight="1">
      <c r="A45" s="16" t="s">
        <v>180</v>
      </c>
      <c r="B45" s="16" t="s">
        <v>181</v>
      </c>
      <c r="C45" s="22" t="s">
        <v>28</v>
      </c>
      <c r="D45" s="16" t="s">
        <v>182</v>
      </c>
      <c r="E45" s="16" t="s">
        <v>21</v>
      </c>
      <c r="F45" s="16" t="s">
        <v>183</v>
      </c>
      <c r="G45" s="16" t="s">
        <v>184</v>
      </c>
      <c r="H45" s="16" t="s">
        <v>131</v>
      </c>
      <c r="I45" s="37">
        <v>82.16</v>
      </c>
      <c r="J45" s="37">
        <f>I45</f>
        <v>82.16</v>
      </c>
      <c r="K45" s="38" t="s">
        <v>17</v>
      </c>
      <c r="L45" s="39" t="s">
        <v>13</v>
      </c>
      <c r="M45" s="18" t="s">
        <v>24</v>
      </c>
      <c r="N45" s="40" t="s">
        <v>116</v>
      </c>
      <c r="O45" s="41"/>
    </row>
    <row r="46" spans="1:23" s="1" customFormat="1" ht="16.5" customHeight="1">
      <c r="A46" s="16" t="s">
        <v>185</v>
      </c>
      <c r="B46" s="16" t="s">
        <v>186</v>
      </c>
      <c r="C46" s="22" t="s">
        <v>19</v>
      </c>
      <c r="D46" s="16" t="s">
        <v>182</v>
      </c>
      <c r="E46" s="16" t="s">
        <v>21</v>
      </c>
      <c r="F46" s="16" t="s">
        <v>187</v>
      </c>
      <c r="G46" s="16" t="s">
        <v>188</v>
      </c>
      <c r="H46" s="16" t="s">
        <v>131</v>
      </c>
      <c r="I46" s="37">
        <v>79.94</v>
      </c>
      <c r="J46" s="37">
        <f>I46</f>
        <v>79.94</v>
      </c>
      <c r="K46" s="38" t="s">
        <v>26</v>
      </c>
      <c r="L46" s="42"/>
      <c r="M46" s="18" t="s">
        <v>24</v>
      </c>
      <c r="N46" s="40" t="s">
        <v>116</v>
      </c>
      <c r="O46" s="41"/>
      <c r="P46" s="2"/>
      <c r="Q46" s="2"/>
      <c r="R46" s="2"/>
      <c r="S46" s="2"/>
      <c r="T46" s="2"/>
      <c r="U46" s="2"/>
      <c r="V46" s="2"/>
      <c r="W46" s="2"/>
    </row>
    <row r="47" spans="1:15" ht="16.5" customHeight="1">
      <c r="A47" s="16" t="s">
        <v>189</v>
      </c>
      <c r="B47" s="16" t="s">
        <v>190</v>
      </c>
      <c r="C47" s="22" t="s">
        <v>19</v>
      </c>
      <c r="D47" s="16" t="s">
        <v>191</v>
      </c>
      <c r="E47" s="16" t="s">
        <v>86</v>
      </c>
      <c r="F47" s="16" t="s">
        <v>192</v>
      </c>
      <c r="G47" s="16" t="s">
        <v>169</v>
      </c>
      <c r="H47" s="16" t="s">
        <v>131</v>
      </c>
      <c r="I47" s="37" t="s">
        <v>111</v>
      </c>
      <c r="J47" s="37" t="str">
        <f>I47</f>
        <v>缺考</v>
      </c>
      <c r="K47" s="38"/>
      <c r="L47" s="42"/>
      <c r="M47" s="18" t="s">
        <v>24</v>
      </c>
      <c r="N47" s="40" t="s">
        <v>116</v>
      </c>
      <c r="O47" s="41"/>
    </row>
    <row r="48" spans="1:15" ht="37.5" customHeight="1">
      <c r="A48" s="26" t="s">
        <v>193</v>
      </c>
      <c r="B48" s="27"/>
      <c r="C48" s="27"/>
      <c r="D48" s="27"/>
      <c r="E48" s="27"/>
      <c r="F48" s="27"/>
      <c r="G48" s="27"/>
      <c r="H48" s="27"/>
      <c r="I48" s="51"/>
      <c r="J48" s="27"/>
      <c r="K48" s="27"/>
      <c r="L48" s="27"/>
      <c r="M48" s="27"/>
      <c r="N48" s="27"/>
      <c r="O48" s="27"/>
    </row>
    <row r="49" spans="1:14" ht="21.75" customHeight="1">
      <c r="A49"/>
      <c r="B49"/>
      <c r="C49"/>
      <c r="D49"/>
      <c r="E49"/>
      <c r="F49"/>
      <c r="G49" s="28"/>
      <c r="H49" s="29"/>
      <c r="I49" s="52"/>
      <c r="J49" s="53"/>
      <c r="K49" s="54"/>
      <c r="L49" s="54"/>
      <c r="M49"/>
      <c r="N49"/>
    </row>
    <row r="50" spans="1:14" ht="21.75" customHeight="1">
      <c r="A50"/>
      <c r="B50"/>
      <c r="C50"/>
      <c r="D50"/>
      <c r="E50"/>
      <c r="F50"/>
      <c r="G50" s="28"/>
      <c r="H50" s="29"/>
      <c r="I50" s="52"/>
      <c r="J50" s="53"/>
      <c r="K50" s="54"/>
      <c r="L50" s="54"/>
      <c r="M50"/>
      <c r="N50"/>
    </row>
  </sheetData>
  <sheetProtection/>
  <autoFilter ref="A3:W48"/>
  <mergeCells count="3">
    <mergeCell ref="A1:O1"/>
    <mergeCell ref="A2:O2"/>
    <mergeCell ref="A48:O48"/>
  </mergeCells>
  <printOptions horizontalCentered="1"/>
  <pageMargins left="0.16" right="0.16" top="0.59" bottom="0.6" header="0.5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EDEN</cp:lastModifiedBy>
  <cp:lastPrinted>2019-09-28T08:05:00Z</cp:lastPrinted>
  <dcterms:created xsi:type="dcterms:W3CDTF">2019-02-25T02:19:22Z</dcterms:created>
  <dcterms:modified xsi:type="dcterms:W3CDTF">2021-09-11T06:23:20Z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