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20415" windowHeight="7770" activeTab="5"/>
  </bookViews>
  <sheets>
    <sheet name="岗位1" sheetId="4" r:id="rId1"/>
    <sheet name="岗位2" sheetId="1" r:id="rId2"/>
    <sheet name="岗位3" sheetId="3" r:id="rId3"/>
    <sheet name="岗位4" sheetId="5" r:id="rId4"/>
    <sheet name="岗位5" sheetId="2" r:id="rId5"/>
    <sheet name="岗位6" sheetId="6" r:id="rId6"/>
  </sheets>
  <definedNames>
    <definedName name="_xlnm._FilterDatabase" localSheetId="5" hidden="1">岗位6!$A$3:$K$3</definedName>
  </definedNames>
  <calcPr calcId="124519"/>
</workbook>
</file>

<file path=xl/calcChain.xml><?xml version="1.0" encoding="utf-8"?>
<calcChain xmlns="http://schemas.openxmlformats.org/spreadsheetml/2006/main">
  <c r="G19" i="6"/>
  <c r="E19"/>
  <c r="G17"/>
  <c r="E17"/>
  <c r="G21"/>
  <c r="E21"/>
  <c r="G18"/>
  <c r="E18"/>
  <c r="G11"/>
  <c r="E11"/>
  <c r="G10"/>
  <c r="E10"/>
  <c r="G16"/>
  <c r="E16"/>
  <c r="G15"/>
  <c r="E15"/>
  <c r="G20"/>
  <c r="E20"/>
  <c r="G13"/>
  <c r="E13"/>
  <c r="G9"/>
  <c r="E9"/>
  <c r="G8"/>
  <c r="E8"/>
  <c r="G14"/>
  <c r="E14"/>
  <c r="G7"/>
  <c r="E7"/>
  <c r="G6"/>
  <c r="E6"/>
  <c r="G4"/>
  <c r="E4"/>
  <c r="G12"/>
  <c r="E12"/>
  <c r="G5"/>
  <c r="E5"/>
  <c r="G5" i="5"/>
  <c r="E5"/>
  <c r="H5" s="1"/>
  <c r="H6"/>
  <c r="G6"/>
  <c r="E6"/>
  <c r="H4"/>
  <c r="G4"/>
  <c r="E4"/>
  <c r="G10" i="4"/>
  <c r="E10"/>
  <c r="G19"/>
  <c r="E19"/>
  <c r="G12"/>
  <c r="E12"/>
  <c r="G21"/>
  <c r="E21"/>
  <c r="G17"/>
  <c r="E17"/>
  <c r="G15"/>
  <c r="E15"/>
  <c r="G14"/>
  <c r="E14"/>
  <c r="G16"/>
  <c r="E16"/>
  <c r="G13"/>
  <c r="E13"/>
  <c r="G11"/>
  <c r="E11"/>
  <c r="G18"/>
  <c r="E18"/>
  <c r="G20"/>
  <c r="E20"/>
  <c r="G7"/>
  <c r="E7"/>
  <c r="G9"/>
  <c r="E9"/>
  <c r="G8"/>
  <c r="E8"/>
  <c r="G5"/>
  <c r="E5"/>
  <c r="G6"/>
  <c r="E6"/>
  <c r="G4"/>
  <c r="E4"/>
  <c r="G6" i="3"/>
  <c r="E6"/>
  <c r="G4"/>
  <c r="E4"/>
  <c r="G5"/>
  <c r="E5"/>
  <c r="G10" i="2"/>
  <c r="E10"/>
  <c r="G11"/>
  <c r="E11"/>
  <c r="G15"/>
  <c r="E15"/>
  <c r="G14"/>
  <c r="E14"/>
  <c r="G13"/>
  <c r="E13"/>
  <c r="G8"/>
  <c r="E8"/>
  <c r="G12"/>
  <c r="E12"/>
  <c r="G7"/>
  <c r="E7"/>
  <c r="G9"/>
  <c r="E9"/>
  <c r="G5"/>
  <c r="E5"/>
  <c r="G6"/>
  <c r="E6"/>
  <c r="G4"/>
  <c r="E4"/>
  <c r="G7" i="1"/>
  <c r="E7"/>
  <c r="G9"/>
  <c r="E9"/>
  <c r="G8"/>
  <c r="E8"/>
  <c r="G6"/>
  <c r="E6"/>
  <c r="G5"/>
  <c r="E5"/>
  <c r="G4"/>
  <c r="E4"/>
  <c r="H18" i="6" l="1"/>
  <c r="H21"/>
  <c r="H8"/>
  <c r="H9"/>
  <c r="H17"/>
  <c r="H6"/>
  <c r="H14"/>
  <c r="H13"/>
  <c r="H15"/>
  <c r="H5"/>
  <c r="H4"/>
  <c r="H16"/>
  <c r="H11"/>
  <c r="H12"/>
  <c r="H7"/>
  <c r="H20"/>
  <c r="H10"/>
  <c r="H19"/>
  <c r="H16" i="4"/>
  <c r="H8"/>
  <c r="H5"/>
  <c r="H14"/>
  <c r="H18"/>
  <c r="H13"/>
  <c r="H15"/>
  <c r="H21"/>
  <c r="H6"/>
  <c r="H9"/>
  <c r="H20"/>
  <c r="H12"/>
  <c r="H10"/>
  <c r="H4"/>
  <c r="H7"/>
  <c r="H11"/>
  <c r="H17"/>
  <c r="H19"/>
  <c r="H5" i="3"/>
  <c r="H6"/>
  <c r="H4"/>
  <c r="H8" i="1"/>
  <c r="H7"/>
  <c r="H4" i="2"/>
  <c r="H5"/>
  <c r="H8"/>
  <c r="H13"/>
  <c r="H10"/>
  <c r="H9"/>
  <c r="H12"/>
  <c r="H14"/>
  <c r="H11"/>
  <c r="H6"/>
  <c r="H7"/>
  <c r="H15"/>
  <c r="H4" i="1"/>
  <c r="H6"/>
  <c r="H5"/>
  <c r="H9"/>
</calcChain>
</file>

<file path=xl/sharedStrings.xml><?xml version="1.0" encoding="utf-8"?>
<sst xmlns="http://schemas.openxmlformats.org/spreadsheetml/2006/main" count="240" uniqueCount="138">
  <si>
    <t>准考证号</t>
  </si>
  <si>
    <t>姓名</t>
  </si>
  <si>
    <t>性别</t>
  </si>
  <si>
    <t>笔试</t>
  </si>
  <si>
    <t>面试</t>
  </si>
  <si>
    <t>综合
成绩</t>
  </si>
  <si>
    <t>综合成绩名次</t>
  </si>
  <si>
    <t>100分</t>
  </si>
  <si>
    <t>210102054</t>
  </si>
  <si>
    <t>李志慧</t>
  </si>
  <si>
    <t>女</t>
  </si>
  <si>
    <t>210102016</t>
  </si>
  <si>
    <t>纪燕萍</t>
  </si>
  <si>
    <t>210102044</t>
  </si>
  <si>
    <t>苏娜萍</t>
  </si>
  <si>
    <t>210102004</t>
  </si>
  <si>
    <t>陈艺珠</t>
  </si>
  <si>
    <t>210102046</t>
  </si>
  <si>
    <t>吴嘉伦</t>
  </si>
  <si>
    <t>男</t>
  </si>
  <si>
    <t>210102061</t>
  </si>
  <si>
    <t>叶小娟</t>
  </si>
  <si>
    <t>同安区2021年社区工作人员招考考生综合成绩（岗位2）</t>
    <phoneticPr fontId="2" type="noConversion"/>
  </si>
  <si>
    <t>同安区2021年社区工作人员招考考生综合成绩（岗位5）</t>
  </si>
  <si>
    <t>210105114</t>
  </si>
  <si>
    <t>卢艺芳</t>
  </si>
  <si>
    <t>210105029</t>
  </si>
  <si>
    <t>杨毅超</t>
  </si>
  <si>
    <t>210105115</t>
  </si>
  <si>
    <t>阮志停</t>
  </si>
  <si>
    <t>210105040</t>
  </si>
  <si>
    <t>邵婷婷</t>
  </si>
  <si>
    <t>210105065</t>
  </si>
  <si>
    <t>张幼女</t>
  </si>
  <si>
    <t>210105030</t>
  </si>
  <si>
    <t>王丽明</t>
  </si>
  <si>
    <t>210105113</t>
  </si>
  <si>
    <t>陈小祥</t>
  </si>
  <si>
    <t>210105059</t>
  </si>
  <si>
    <t>杨冰冰</t>
  </si>
  <si>
    <t>210105089</t>
  </si>
  <si>
    <t>苏永昊</t>
  </si>
  <si>
    <t>210105101</t>
  </si>
  <si>
    <t>杨乔菱</t>
  </si>
  <si>
    <t>210105080</t>
  </si>
  <si>
    <t>苏银琴</t>
  </si>
  <si>
    <t>210105117</t>
  </si>
  <si>
    <t>李玉莲</t>
  </si>
  <si>
    <t>综合成绩名次</t>
    <phoneticPr fontId="2" type="noConversion"/>
  </si>
  <si>
    <t>同安区2021年社区工作人员招考考生综合成绩（岗位3）</t>
  </si>
  <si>
    <t>210103020</t>
  </si>
  <si>
    <t>卢丽娜</t>
  </si>
  <si>
    <t>210103017</t>
  </si>
  <si>
    <t>张静</t>
  </si>
  <si>
    <t>210103009</t>
  </si>
  <si>
    <t>李小露</t>
  </si>
  <si>
    <t>同安区2021年社区工作人员招考考生综合成绩（岗位1）</t>
  </si>
  <si>
    <t>210101285</t>
  </si>
  <si>
    <t>许雯婧</t>
  </si>
  <si>
    <t>210101158</t>
  </si>
  <si>
    <t>林杏花</t>
  </si>
  <si>
    <t>210101209</t>
  </si>
  <si>
    <t>纪小云</t>
  </si>
  <si>
    <t>210101231</t>
  </si>
  <si>
    <t>李爱娟</t>
  </si>
  <si>
    <t>210101096</t>
  </si>
  <si>
    <t>苏妙观</t>
  </si>
  <si>
    <t>210101068</t>
  </si>
  <si>
    <t>刘丽琼</t>
  </si>
  <si>
    <t>210101053</t>
  </si>
  <si>
    <t>林霁晴</t>
  </si>
  <si>
    <t>210101263</t>
  </si>
  <si>
    <t>纪墨舒</t>
  </si>
  <si>
    <t>210101134</t>
  </si>
  <si>
    <t>黄晨晖</t>
  </si>
  <si>
    <t>210101282</t>
  </si>
  <si>
    <t>吕家宝</t>
  </si>
  <si>
    <t>210101214</t>
  </si>
  <si>
    <t>林春莲</t>
  </si>
  <si>
    <t>210101100</t>
  </si>
  <si>
    <t>林静茹</t>
  </si>
  <si>
    <t>210101113</t>
  </si>
  <si>
    <t>邹毅杰</t>
  </si>
  <si>
    <t>210101129</t>
  </si>
  <si>
    <t>张岩立</t>
  </si>
  <si>
    <t>210101135</t>
  </si>
  <si>
    <t>苏杨舒姗</t>
  </si>
  <si>
    <t>210101286</t>
  </si>
  <si>
    <t>宋牡丹</t>
  </si>
  <si>
    <t>210101200</t>
  </si>
  <si>
    <t>吕丽雅</t>
  </si>
  <si>
    <t>210101093</t>
  </si>
  <si>
    <t>王鑫塬</t>
  </si>
  <si>
    <t>同安区2021年社区工作人员招考考生综合成绩（岗位4）</t>
  </si>
  <si>
    <t>210104005</t>
  </si>
  <si>
    <t>杨博文</t>
  </si>
  <si>
    <t>210104012</t>
  </si>
  <si>
    <t>姚宇恒</t>
  </si>
  <si>
    <t>210104020</t>
  </si>
  <si>
    <t>陈小佳</t>
  </si>
  <si>
    <t>同安区2021年社区工作人员招考考生综合成绩（岗位6）</t>
  </si>
  <si>
    <t>210106055</t>
  </si>
  <si>
    <t>颜玫琳</t>
  </si>
  <si>
    <t>210106110</t>
  </si>
  <si>
    <t>张建木</t>
  </si>
  <si>
    <t>210106030</t>
  </si>
  <si>
    <t>林灵秀</t>
  </si>
  <si>
    <t>210106014</t>
  </si>
  <si>
    <t>陈亚妍</t>
  </si>
  <si>
    <t>210106123</t>
  </si>
  <si>
    <t>黄小静</t>
  </si>
  <si>
    <t>男</t>
    <phoneticPr fontId="11" type="noConversion"/>
  </si>
  <si>
    <t>210106057</t>
  </si>
  <si>
    <t>纪至钦</t>
  </si>
  <si>
    <t>210106040</t>
  </si>
  <si>
    <t>詹博文</t>
  </si>
  <si>
    <t>210106062</t>
  </si>
  <si>
    <r>
      <t>林琪</t>
    </r>
    <r>
      <rPr>
        <b/>
        <sz val="12"/>
        <rFont val="宋体"/>
        <family val="3"/>
        <charset val="134"/>
      </rPr>
      <t>琤</t>
    </r>
  </si>
  <si>
    <t>210106064</t>
  </si>
  <si>
    <t>黄凯生</t>
  </si>
  <si>
    <t>210106010</t>
  </si>
  <si>
    <t>纪鸿周</t>
  </si>
  <si>
    <t>210106116</t>
  </si>
  <si>
    <t>胡少红</t>
  </si>
  <si>
    <t>210106104</t>
  </si>
  <si>
    <t>周亚真</t>
  </si>
  <si>
    <t>210106012</t>
  </si>
  <si>
    <t>林啊梅</t>
  </si>
  <si>
    <t>210106037</t>
  </si>
  <si>
    <t>蔡舒勤</t>
  </si>
  <si>
    <t>210106098</t>
  </si>
  <si>
    <t>蔡婉真</t>
  </si>
  <si>
    <t>210106043</t>
  </si>
  <si>
    <t>张淑敏</t>
  </si>
  <si>
    <t>210106089</t>
  </si>
  <si>
    <t>林绣莲</t>
  </si>
  <si>
    <t>210106088</t>
  </si>
  <si>
    <t>吴妍妍</t>
  </si>
</sst>
</file>

<file path=xl/styles.xml><?xml version="1.0" encoding="utf-8"?>
<styleSheet xmlns="http://schemas.openxmlformats.org/spreadsheetml/2006/main">
  <numFmts count="3">
    <numFmt numFmtId="176" formatCode="0;[Red]0"/>
    <numFmt numFmtId="177" formatCode="0.00;[Red]0.00"/>
    <numFmt numFmtId="178" formatCode="0.00_);[Red]\(0.00\)"/>
  </numFmts>
  <fonts count="12">
    <font>
      <sz val="11"/>
      <color theme="1"/>
      <name val="宋体"/>
      <family val="2"/>
      <charset val="134"/>
      <scheme val="minor"/>
    </font>
    <font>
      <b/>
      <sz val="18"/>
      <name val="方正小标宋简体"/>
      <charset val="134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黑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topLeftCell="A6" workbookViewId="0">
      <selection activeCell="I21" sqref="I21"/>
    </sheetView>
  </sheetViews>
  <sheetFormatPr defaultRowHeight="13.5"/>
  <cols>
    <col min="1" max="1" width="13.625" customWidth="1"/>
    <col min="2" max="2" width="11.625" customWidth="1"/>
    <col min="6" max="7" width="9" style="18"/>
  </cols>
  <sheetData>
    <row r="1" spans="1:9" ht="39" customHeight="1">
      <c r="A1" s="26" t="s">
        <v>56</v>
      </c>
      <c r="B1" s="26"/>
      <c r="C1" s="26"/>
      <c r="D1" s="26"/>
      <c r="E1" s="26"/>
      <c r="F1" s="26"/>
      <c r="G1" s="26"/>
      <c r="H1" s="26"/>
      <c r="I1" s="26"/>
    </row>
    <row r="2" spans="1:9" ht="21.75" customHeight="1">
      <c r="A2" s="27" t="s">
        <v>0</v>
      </c>
      <c r="B2" s="28" t="s">
        <v>1</v>
      </c>
      <c r="C2" s="28" t="s">
        <v>2</v>
      </c>
      <c r="D2" s="28" t="s">
        <v>3</v>
      </c>
      <c r="E2" s="28"/>
      <c r="F2" s="28" t="s">
        <v>4</v>
      </c>
      <c r="G2" s="28"/>
      <c r="H2" s="28" t="s">
        <v>5</v>
      </c>
      <c r="I2" s="28" t="s">
        <v>6</v>
      </c>
    </row>
    <row r="3" spans="1:9" ht="21.75" customHeight="1">
      <c r="A3" s="27"/>
      <c r="B3" s="28"/>
      <c r="C3" s="28"/>
      <c r="D3" s="19" t="s">
        <v>7</v>
      </c>
      <c r="E3" s="20">
        <v>0.6</v>
      </c>
      <c r="F3" s="21" t="s">
        <v>7</v>
      </c>
      <c r="G3" s="20">
        <v>0.4</v>
      </c>
      <c r="H3" s="28"/>
      <c r="I3" s="28"/>
    </row>
    <row r="4" spans="1:9" s="22" customFormat="1" ht="21.75" customHeight="1">
      <c r="A4" s="3" t="s">
        <v>57</v>
      </c>
      <c r="B4" s="3" t="s">
        <v>58</v>
      </c>
      <c r="C4" s="5" t="s">
        <v>10</v>
      </c>
      <c r="D4" s="2">
        <v>82.2</v>
      </c>
      <c r="E4" s="7">
        <f t="shared" ref="E4:E21" si="0">D4*0.6</f>
        <v>49.32</v>
      </c>
      <c r="F4" s="7">
        <v>80.2</v>
      </c>
      <c r="G4" s="7">
        <f t="shared" ref="G4:G21" si="1">F4*0.4</f>
        <v>32.080000000000005</v>
      </c>
      <c r="H4" s="7">
        <f t="shared" ref="H4:H21" si="2">E4+G4</f>
        <v>81.400000000000006</v>
      </c>
      <c r="I4" s="4">
        <v>1</v>
      </c>
    </row>
    <row r="5" spans="1:9" s="22" customFormat="1" ht="21.75" customHeight="1">
      <c r="A5" s="3" t="s">
        <v>61</v>
      </c>
      <c r="B5" s="3" t="s">
        <v>62</v>
      </c>
      <c r="C5" s="5" t="s">
        <v>10</v>
      </c>
      <c r="D5" s="2">
        <v>78.599999999999994</v>
      </c>
      <c r="E5" s="7">
        <f>D5*0.6</f>
        <v>47.16</v>
      </c>
      <c r="F5" s="7">
        <v>84.2</v>
      </c>
      <c r="G5" s="7">
        <f>F5*0.4</f>
        <v>33.68</v>
      </c>
      <c r="H5" s="7">
        <f>E5+G5</f>
        <v>80.84</v>
      </c>
      <c r="I5" s="4">
        <v>2</v>
      </c>
    </row>
    <row r="6" spans="1:9" s="22" customFormat="1" ht="21.75" customHeight="1">
      <c r="A6" s="3" t="s">
        <v>59</v>
      </c>
      <c r="B6" s="9" t="s">
        <v>60</v>
      </c>
      <c r="C6" s="5" t="s">
        <v>10</v>
      </c>
      <c r="D6" s="2">
        <v>78.8</v>
      </c>
      <c r="E6" s="7">
        <f t="shared" si="0"/>
        <v>47.279999999999994</v>
      </c>
      <c r="F6" s="7">
        <v>82</v>
      </c>
      <c r="G6" s="7">
        <f t="shared" si="1"/>
        <v>32.800000000000004</v>
      </c>
      <c r="H6" s="7">
        <f t="shared" si="2"/>
        <v>80.08</v>
      </c>
      <c r="I6" s="4">
        <v>3</v>
      </c>
    </row>
    <row r="7" spans="1:9" s="24" customFormat="1" ht="21.75" customHeight="1">
      <c r="A7" s="3" t="s">
        <v>67</v>
      </c>
      <c r="B7" s="9" t="s">
        <v>68</v>
      </c>
      <c r="C7" s="5" t="s">
        <v>10</v>
      </c>
      <c r="D7" s="2">
        <v>75.8</v>
      </c>
      <c r="E7" s="7">
        <f>D7*0.6</f>
        <v>45.48</v>
      </c>
      <c r="F7" s="7">
        <v>84.4</v>
      </c>
      <c r="G7" s="7">
        <f>F7*0.4</f>
        <v>33.760000000000005</v>
      </c>
      <c r="H7" s="7">
        <f>E7+G7</f>
        <v>79.240000000000009</v>
      </c>
      <c r="I7" s="4">
        <v>4</v>
      </c>
    </row>
    <row r="8" spans="1:9" s="24" customFormat="1" ht="21.75" customHeight="1">
      <c r="A8" s="3" t="s">
        <v>63</v>
      </c>
      <c r="B8" s="3" t="s">
        <v>64</v>
      </c>
      <c r="C8" s="5" t="s">
        <v>10</v>
      </c>
      <c r="D8" s="2">
        <v>78.3</v>
      </c>
      <c r="E8" s="7">
        <f t="shared" si="0"/>
        <v>46.98</v>
      </c>
      <c r="F8" s="7">
        <v>80.599999999999994</v>
      </c>
      <c r="G8" s="7">
        <f t="shared" si="1"/>
        <v>32.24</v>
      </c>
      <c r="H8" s="7">
        <f t="shared" si="2"/>
        <v>79.22</v>
      </c>
      <c r="I8" s="4">
        <v>5</v>
      </c>
    </row>
    <row r="9" spans="1:9" s="24" customFormat="1" ht="21.75" customHeight="1">
      <c r="A9" s="3" t="s">
        <v>65</v>
      </c>
      <c r="B9" s="9" t="s">
        <v>66</v>
      </c>
      <c r="C9" s="5" t="s">
        <v>10</v>
      </c>
      <c r="D9" s="2">
        <v>76.3</v>
      </c>
      <c r="E9" s="7">
        <f t="shared" si="0"/>
        <v>45.779999999999994</v>
      </c>
      <c r="F9" s="7">
        <v>82.6</v>
      </c>
      <c r="G9" s="7">
        <f t="shared" si="1"/>
        <v>33.04</v>
      </c>
      <c r="H9" s="7">
        <f t="shared" si="2"/>
        <v>78.819999999999993</v>
      </c>
      <c r="I9" s="4">
        <v>6</v>
      </c>
    </row>
    <row r="10" spans="1:9" ht="21.75" customHeight="1">
      <c r="A10" s="3" t="s">
        <v>91</v>
      </c>
      <c r="B10" s="9" t="s">
        <v>92</v>
      </c>
      <c r="C10" s="5" t="s">
        <v>19</v>
      </c>
      <c r="D10" s="3">
        <v>73.2</v>
      </c>
      <c r="E10" s="7">
        <f t="shared" ref="E10:E19" si="3">D10*0.6</f>
        <v>43.92</v>
      </c>
      <c r="F10" s="7">
        <v>86</v>
      </c>
      <c r="G10" s="7">
        <f t="shared" ref="G10:G19" si="4">F10*0.4</f>
        <v>34.4</v>
      </c>
      <c r="H10" s="7">
        <f t="shared" ref="H10:H19" si="5">E10+G10</f>
        <v>78.319999999999993</v>
      </c>
      <c r="I10" s="3">
        <v>7</v>
      </c>
    </row>
    <row r="11" spans="1:9" ht="21.75" customHeight="1">
      <c r="A11" s="3" t="s">
        <v>73</v>
      </c>
      <c r="B11" s="9" t="s">
        <v>74</v>
      </c>
      <c r="C11" s="5" t="s">
        <v>10</v>
      </c>
      <c r="D11" s="3">
        <v>74.7</v>
      </c>
      <c r="E11" s="7">
        <f t="shared" si="3"/>
        <v>44.82</v>
      </c>
      <c r="F11" s="7">
        <v>83.4</v>
      </c>
      <c r="G11" s="7">
        <f t="shared" si="4"/>
        <v>33.360000000000007</v>
      </c>
      <c r="H11" s="7">
        <f t="shared" si="5"/>
        <v>78.180000000000007</v>
      </c>
      <c r="I11" s="3">
        <v>8</v>
      </c>
    </row>
    <row r="12" spans="1:9" ht="21.75" customHeight="1">
      <c r="A12" s="3" t="s">
        <v>87</v>
      </c>
      <c r="B12" s="3" t="s">
        <v>88</v>
      </c>
      <c r="C12" s="5" t="s">
        <v>10</v>
      </c>
      <c r="D12" s="3">
        <v>73.599999999999994</v>
      </c>
      <c r="E12" s="7">
        <f t="shared" si="3"/>
        <v>44.16</v>
      </c>
      <c r="F12" s="7">
        <v>84.2</v>
      </c>
      <c r="G12" s="7">
        <f t="shared" si="4"/>
        <v>33.68</v>
      </c>
      <c r="H12" s="7">
        <f t="shared" si="5"/>
        <v>77.84</v>
      </c>
      <c r="I12" s="3">
        <v>9</v>
      </c>
    </row>
    <row r="13" spans="1:9" ht="21.75" customHeight="1">
      <c r="A13" s="3" t="s">
        <v>75</v>
      </c>
      <c r="B13" s="3" t="s">
        <v>76</v>
      </c>
      <c r="C13" s="5" t="s">
        <v>10</v>
      </c>
      <c r="D13" s="3">
        <v>74.400000000000006</v>
      </c>
      <c r="E13" s="7">
        <f t="shared" si="3"/>
        <v>44.64</v>
      </c>
      <c r="F13" s="7">
        <v>82.4</v>
      </c>
      <c r="G13" s="7">
        <f t="shared" si="4"/>
        <v>32.96</v>
      </c>
      <c r="H13" s="7">
        <f t="shared" si="5"/>
        <v>77.599999999999994</v>
      </c>
      <c r="I13" s="3">
        <v>10</v>
      </c>
    </row>
    <row r="14" spans="1:9" ht="21.75" customHeight="1">
      <c r="A14" s="3" t="s">
        <v>79</v>
      </c>
      <c r="B14" s="9" t="s">
        <v>80</v>
      </c>
      <c r="C14" s="5" t="s">
        <v>10</v>
      </c>
      <c r="D14" s="3">
        <v>73.900000000000006</v>
      </c>
      <c r="E14" s="7">
        <f t="shared" si="3"/>
        <v>44.34</v>
      </c>
      <c r="F14" s="7">
        <v>80.400000000000006</v>
      </c>
      <c r="G14" s="7">
        <f t="shared" si="4"/>
        <v>32.160000000000004</v>
      </c>
      <c r="H14" s="7">
        <f t="shared" si="5"/>
        <v>76.5</v>
      </c>
      <c r="I14" s="3">
        <v>11</v>
      </c>
    </row>
    <row r="15" spans="1:9" ht="21.75" customHeight="1">
      <c r="A15" s="3" t="s">
        <v>81</v>
      </c>
      <c r="B15" s="9" t="s">
        <v>82</v>
      </c>
      <c r="C15" s="5" t="s">
        <v>19</v>
      </c>
      <c r="D15" s="3">
        <v>73.8</v>
      </c>
      <c r="E15" s="7">
        <f t="shared" si="3"/>
        <v>44.279999999999994</v>
      </c>
      <c r="F15" s="7">
        <v>79.599999999999994</v>
      </c>
      <c r="G15" s="7">
        <f t="shared" si="4"/>
        <v>31.84</v>
      </c>
      <c r="H15" s="7">
        <f t="shared" si="5"/>
        <v>76.11999999999999</v>
      </c>
      <c r="I15" s="3">
        <v>12</v>
      </c>
    </row>
    <row r="16" spans="1:9" ht="21.75" customHeight="1">
      <c r="A16" s="3" t="s">
        <v>77</v>
      </c>
      <c r="B16" s="3" t="s">
        <v>78</v>
      </c>
      <c r="C16" s="5" t="s">
        <v>10</v>
      </c>
      <c r="D16" s="3">
        <v>74.099999999999994</v>
      </c>
      <c r="E16" s="7">
        <f t="shared" si="3"/>
        <v>44.459999999999994</v>
      </c>
      <c r="F16" s="7">
        <v>78.8</v>
      </c>
      <c r="G16" s="7">
        <f t="shared" si="4"/>
        <v>31.52</v>
      </c>
      <c r="H16" s="7">
        <f t="shared" si="5"/>
        <v>75.97999999999999</v>
      </c>
      <c r="I16" s="3">
        <v>13</v>
      </c>
    </row>
    <row r="17" spans="1:9" ht="21.75" customHeight="1">
      <c r="A17" s="3" t="s">
        <v>83</v>
      </c>
      <c r="B17" s="9" t="s">
        <v>84</v>
      </c>
      <c r="C17" s="5" t="s">
        <v>19</v>
      </c>
      <c r="D17" s="3">
        <v>73.7</v>
      </c>
      <c r="E17" s="7">
        <f t="shared" si="3"/>
        <v>44.22</v>
      </c>
      <c r="F17" s="7">
        <v>79.400000000000006</v>
      </c>
      <c r="G17" s="7">
        <f t="shared" si="4"/>
        <v>31.760000000000005</v>
      </c>
      <c r="H17" s="7">
        <f t="shared" si="5"/>
        <v>75.98</v>
      </c>
      <c r="I17" s="3">
        <v>14</v>
      </c>
    </row>
    <row r="18" spans="1:9" ht="21.75" customHeight="1">
      <c r="A18" s="3" t="s">
        <v>71</v>
      </c>
      <c r="B18" s="3" t="s">
        <v>72</v>
      </c>
      <c r="C18" s="5" t="s">
        <v>10</v>
      </c>
      <c r="D18" s="3">
        <v>74.900000000000006</v>
      </c>
      <c r="E18" s="7">
        <f t="shared" si="3"/>
        <v>44.940000000000005</v>
      </c>
      <c r="F18" s="7">
        <v>77.5</v>
      </c>
      <c r="G18" s="7">
        <f t="shared" si="4"/>
        <v>31</v>
      </c>
      <c r="H18" s="7">
        <f t="shared" si="5"/>
        <v>75.94</v>
      </c>
      <c r="I18" s="3">
        <v>15</v>
      </c>
    </row>
    <row r="19" spans="1:9" ht="21.75" customHeight="1">
      <c r="A19" s="3" t="s">
        <v>89</v>
      </c>
      <c r="B19" s="3" t="s">
        <v>90</v>
      </c>
      <c r="C19" s="5" t="s">
        <v>10</v>
      </c>
      <c r="D19" s="3">
        <v>73.3</v>
      </c>
      <c r="E19" s="7">
        <f t="shared" si="3"/>
        <v>43.98</v>
      </c>
      <c r="F19" s="7">
        <v>78.8</v>
      </c>
      <c r="G19" s="7">
        <f t="shared" si="4"/>
        <v>31.52</v>
      </c>
      <c r="H19" s="7">
        <f t="shared" si="5"/>
        <v>75.5</v>
      </c>
      <c r="I19" s="3">
        <v>16</v>
      </c>
    </row>
    <row r="20" spans="1:9" ht="21.75" customHeight="1">
      <c r="A20" s="3" t="s">
        <v>69</v>
      </c>
      <c r="B20" s="9" t="s">
        <v>70</v>
      </c>
      <c r="C20" s="5" t="s">
        <v>10</v>
      </c>
      <c r="D20" s="3">
        <v>75.599999999999994</v>
      </c>
      <c r="E20" s="7">
        <f t="shared" si="0"/>
        <v>45.359999999999992</v>
      </c>
      <c r="F20" s="7">
        <v>0</v>
      </c>
      <c r="G20" s="7">
        <f t="shared" si="1"/>
        <v>0</v>
      </c>
      <c r="H20" s="7">
        <f t="shared" si="2"/>
        <v>45.359999999999992</v>
      </c>
      <c r="I20" s="3">
        <v>17</v>
      </c>
    </row>
    <row r="21" spans="1:9" ht="21.75" customHeight="1">
      <c r="A21" s="3" t="s">
        <v>85</v>
      </c>
      <c r="B21" s="9" t="s">
        <v>86</v>
      </c>
      <c r="C21" s="5" t="s">
        <v>10</v>
      </c>
      <c r="D21" s="3">
        <v>73.7</v>
      </c>
      <c r="E21" s="7">
        <f t="shared" si="0"/>
        <v>44.22</v>
      </c>
      <c r="F21" s="7">
        <v>0</v>
      </c>
      <c r="G21" s="7">
        <f t="shared" si="1"/>
        <v>0</v>
      </c>
      <c r="H21" s="7">
        <f t="shared" si="2"/>
        <v>44.22</v>
      </c>
      <c r="I21" s="3">
        <v>18</v>
      </c>
    </row>
  </sheetData>
  <mergeCells count="8">
    <mergeCell ref="A1:I1"/>
    <mergeCell ref="A2:A3"/>
    <mergeCell ref="B2:B3"/>
    <mergeCell ref="C2:C3"/>
    <mergeCell ref="D2:E2"/>
    <mergeCell ref="F2:G2"/>
    <mergeCell ref="H2:H3"/>
    <mergeCell ref="I2:I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9"/>
  <sheetViews>
    <sheetView workbookViewId="0">
      <selection activeCell="O6" sqref="O6"/>
    </sheetView>
  </sheetViews>
  <sheetFormatPr defaultRowHeight="14.25"/>
  <cols>
    <col min="1" max="1" width="13" style="1" customWidth="1"/>
    <col min="2" max="5" width="9" style="1"/>
    <col min="6" max="7" width="9" style="12"/>
    <col min="8" max="8" width="9" style="13"/>
    <col min="9" max="16384" width="9" style="1"/>
  </cols>
  <sheetData>
    <row r="1" spans="1:9" ht="36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</row>
    <row r="2" spans="1:9" ht="30.75" customHeight="1">
      <c r="A2" s="27" t="s">
        <v>0</v>
      </c>
      <c r="B2" s="28" t="s">
        <v>1</v>
      </c>
      <c r="C2" s="28" t="s">
        <v>2</v>
      </c>
      <c r="D2" s="28" t="s">
        <v>3</v>
      </c>
      <c r="E2" s="28"/>
      <c r="F2" s="28" t="s">
        <v>4</v>
      </c>
      <c r="G2" s="28"/>
      <c r="H2" s="28" t="s">
        <v>5</v>
      </c>
      <c r="I2" s="28" t="s">
        <v>48</v>
      </c>
    </row>
    <row r="3" spans="1:9" ht="30.75" customHeight="1">
      <c r="A3" s="27"/>
      <c r="B3" s="28"/>
      <c r="C3" s="28"/>
      <c r="D3" s="19" t="s">
        <v>7</v>
      </c>
      <c r="E3" s="20">
        <v>0.6</v>
      </c>
      <c r="F3" s="21" t="s">
        <v>7</v>
      </c>
      <c r="G3" s="20">
        <v>0.4</v>
      </c>
      <c r="H3" s="28"/>
      <c r="I3" s="28"/>
    </row>
    <row r="4" spans="1:9" s="8" customFormat="1" ht="30.75" customHeight="1">
      <c r="A4" s="3" t="s">
        <v>8</v>
      </c>
      <c r="B4" s="4" t="s">
        <v>9</v>
      </c>
      <c r="C4" s="5" t="s">
        <v>10</v>
      </c>
      <c r="D4" s="3">
        <v>75.900000000000006</v>
      </c>
      <c r="E4" s="7">
        <f t="shared" ref="E4:E9" si="0">D4*0.6</f>
        <v>45.54</v>
      </c>
      <c r="F4" s="6">
        <v>80</v>
      </c>
      <c r="G4" s="7">
        <f t="shared" ref="G4:G9" si="1">F4*0.4</f>
        <v>32</v>
      </c>
      <c r="H4" s="7">
        <f t="shared" ref="H4:H9" si="2">E4+G4</f>
        <v>77.539999999999992</v>
      </c>
      <c r="I4" s="4">
        <v>1</v>
      </c>
    </row>
    <row r="5" spans="1:9" s="8" customFormat="1" ht="30.75" customHeight="1">
      <c r="A5" s="3" t="s">
        <v>11</v>
      </c>
      <c r="B5" s="9" t="s">
        <v>12</v>
      </c>
      <c r="C5" s="5" t="s">
        <v>10</v>
      </c>
      <c r="D5" s="3">
        <v>72.3</v>
      </c>
      <c r="E5" s="7">
        <f t="shared" si="0"/>
        <v>43.379999999999995</v>
      </c>
      <c r="F5" s="10">
        <v>83.6</v>
      </c>
      <c r="G5" s="7">
        <f t="shared" si="1"/>
        <v>33.44</v>
      </c>
      <c r="H5" s="7">
        <f t="shared" si="2"/>
        <v>76.819999999999993</v>
      </c>
      <c r="I5" s="4">
        <v>2</v>
      </c>
    </row>
    <row r="6" spans="1:9" s="8" customFormat="1" ht="30.75" customHeight="1">
      <c r="A6" s="3" t="s">
        <v>13</v>
      </c>
      <c r="B6" s="4" t="s">
        <v>14</v>
      </c>
      <c r="C6" s="5" t="s">
        <v>10</v>
      </c>
      <c r="D6" s="3">
        <v>71.7</v>
      </c>
      <c r="E6" s="7">
        <f t="shared" si="0"/>
        <v>43.02</v>
      </c>
      <c r="F6" s="6">
        <v>84.2</v>
      </c>
      <c r="G6" s="7">
        <f t="shared" si="1"/>
        <v>33.68</v>
      </c>
      <c r="H6" s="7">
        <f t="shared" si="2"/>
        <v>76.7</v>
      </c>
      <c r="I6" s="4">
        <v>3</v>
      </c>
    </row>
    <row r="7" spans="1:9" s="11" customFormat="1" ht="30.75" customHeight="1">
      <c r="A7" s="3" t="s">
        <v>20</v>
      </c>
      <c r="B7" s="4" t="s">
        <v>21</v>
      </c>
      <c r="C7" s="5" t="s">
        <v>10</v>
      </c>
      <c r="D7" s="3">
        <v>70.3</v>
      </c>
      <c r="E7" s="7">
        <f>D7*0.6</f>
        <v>42.18</v>
      </c>
      <c r="F7" s="10">
        <v>84.4</v>
      </c>
      <c r="G7" s="7">
        <f>F7*0.4</f>
        <v>33.760000000000005</v>
      </c>
      <c r="H7" s="7">
        <f>E7+G7</f>
        <v>75.94</v>
      </c>
      <c r="I7" s="3">
        <v>4</v>
      </c>
    </row>
    <row r="8" spans="1:9" s="11" customFormat="1" ht="30.75" customHeight="1">
      <c r="A8" s="3" t="s">
        <v>15</v>
      </c>
      <c r="B8" s="9" t="s">
        <v>16</v>
      </c>
      <c r="C8" s="5" t="s">
        <v>10</v>
      </c>
      <c r="D8" s="3">
        <v>71.3</v>
      </c>
      <c r="E8" s="7">
        <f t="shared" si="0"/>
        <v>42.779999999999994</v>
      </c>
      <c r="F8" s="10">
        <v>81.400000000000006</v>
      </c>
      <c r="G8" s="7">
        <f t="shared" si="1"/>
        <v>32.56</v>
      </c>
      <c r="H8" s="7">
        <f t="shared" si="2"/>
        <v>75.34</v>
      </c>
      <c r="I8" s="4">
        <v>5</v>
      </c>
    </row>
    <row r="9" spans="1:9" s="11" customFormat="1" ht="30.75" customHeight="1">
      <c r="A9" s="3" t="s">
        <v>17</v>
      </c>
      <c r="B9" s="4" t="s">
        <v>18</v>
      </c>
      <c r="C9" s="5" t="s">
        <v>19</v>
      </c>
      <c r="D9" s="3">
        <v>70.8</v>
      </c>
      <c r="E9" s="7">
        <f t="shared" si="0"/>
        <v>42.48</v>
      </c>
      <c r="F9" s="10">
        <v>78.400000000000006</v>
      </c>
      <c r="G9" s="7">
        <f t="shared" si="1"/>
        <v>31.360000000000003</v>
      </c>
      <c r="H9" s="7">
        <f t="shared" si="2"/>
        <v>73.84</v>
      </c>
      <c r="I9" s="4">
        <v>6</v>
      </c>
    </row>
  </sheetData>
  <mergeCells count="8">
    <mergeCell ref="A1:I1"/>
    <mergeCell ref="A2:A3"/>
    <mergeCell ref="B2:B3"/>
    <mergeCell ref="C2:C3"/>
    <mergeCell ref="D2:E2"/>
    <mergeCell ref="F2:G2"/>
    <mergeCell ref="H2:H3"/>
    <mergeCell ref="I2:I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6"/>
  <sheetViews>
    <sheetView workbookViewId="0">
      <selection activeCell="M11" sqref="M11"/>
    </sheetView>
  </sheetViews>
  <sheetFormatPr defaultRowHeight="13.5"/>
  <cols>
    <col min="1" max="1" width="12.25" style="17" customWidth="1"/>
    <col min="6" max="7" width="9" style="18"/>
  </cols>
  <sheetData>
    <row r="1" spans="1:9" ht="30" customHeight="1">
      <c r="A1" s="14" t="s">
        <v>49</v>
      </c>
      <c r="B1" s="14"/>
      <c r="C1" s="14"/>
      <c r="D1" s="14"/>
      <c r="E1" s="14"/>
      <c r="F1" s="14"/>
      <c r="G1" s="14"/>
      <c r="H1" s="14"/>
      <c r="I1" s="14"/>
    </row>
    <row r="2" spans="1:9" ht="28.5" customHeight="1">
      <c r="A2" s="27" t="s">
        <v>0</v>
      </c>
      <c r="B2" s="28" t="s">
        <v>1</v>
      </c>
      <c r="C2" s="28" t="s">
        <v>2</v>
      </c>
      <c r="D2" s="28" t="s">
        <v>3</v>
      </c>
      <c r="E2" s="28"/>
      <c r="F2" s="28" t="s">
        <v>4</v>
      </c>
      <c r="G2" s="28"/>
      <c r="H2" s="28" t="s">
        <v>5</v>
      </c>
      <c r="I2" s="28" t="s">
        <v>6</v>
      </c>
    </row>
    <row r="3" spans="1:9" ht="28.5" customHeight="1">
      <c r="A3" s="27"/>
      <c r="B3" s="28"/>
      <c r="C3" s="28"/>
      <c r="D3" s="19" t="s">
        <v>7</v>
      </c>
      <c r="E3" s="20">
        <v>0.6</v>
      </c>
      <c r="F3" s="21" t="s">
        <v>7</v>
      </c>
      <c r="G3" s="20">
        <v>0.4</v>
      </c>
      <c r="H3" s="28"/>
      <c r="I3" s="28"/>
    </row>
    <row r="4" spans="1:9" s="22" customFormat="1" ht="28.5" customHeight="1">
      <c r="A4" s="3" t="s">
        <v>52</v>
      </c>
      <c r="B4" s="9" t="s">
        <v>53</v>
      </c>
      <c r="C4" s="5" t="s">
        <v>10</v>
      </c>
      <c r="D4" s="3">
        <v>70.3</v>
      </c>
      <c r="E4" s="7">
        <f>D4*0.6</f>
        <v>42.18</v>
      </c>
      <c r="F4" s="7">
        <v>80.8</v>
      </c>
      <c r="G4" s="7">
        <f>F4*0.4</f>
        <v>32.32</v>
      </c>
      <c r="H4" s="7">
        <f>E4+G4</f>
        <v>74.5</v>
      </c>
      <c r="I4" s="4">
        <v>1</v>
      </c>
    </row>
    <row r="5" spans="1:9" s="22" customFormat="1" ht="28.5" customHeight="1">
      <c r="A5" s="3" t="s">
        <v>50</v>
      </c>
      <c r="B5" s="3" t="s">
        <v>51</v>
      </c>
      <c r="C5" s="5" t="s">
        <v>10</v>
      </c>
      <c r="D5" s="3">
        <v>72</v>
      </c>
      <c r="E5" s="7">
        <f>D5*0.6</f>
        <v>43.199999999999996</v>
      </c>
      <c r="F5" s="7">
        <v>0</v>
      </c>
      <c r="G5" s="7">
        <f>F5*0.4</f>
        <v>0</v>
      </c>
      <c r="H5" s="7">
        <f>E5+G5</f>
        <v>43.199999999999996</v>
      </c>
      <c r="I5" s="4">
        <v>2</v>
      </c>
    </row>
    <row r="6" spans="1:9" s="22" customFormat="1" ht="28.5" customHeight="1">
      <c r="A6" s="3" t="s">
        <v>54</v>
      </c>
      <c r="B6" s="9" t="s">
        <v>55</v>
      </c>
      <c r="C6" s="5" t="s">
        <v>10</v>
      </c>
      <c r="D6" s="3">
        <v>68</v>
      </c>
      <c r="E6" s="7">
        <f>D6*0.6</f>
        <v>40.799999999999997</v>
      </c>
      <c r="F6" s="23">
        <v>0</v>
      </c>
      <c r="G6" s="7">
        <f>F6*0.4</f>
        <v>0</v>
      </c>
      <c r="H6" s="7">
        <f>E6+G6</f>
        <v>40.799999999999997</v>
      </c>
      <c r="I6" s="4">
        <v>3</v>
      </c>
    </row>
  </sheetData>
  <mergeCells count="7">
    <mergeCell ref="H2:H3"/>
    <mergeCell ref="I2:I3"/>
    <mergeCell ref="A2:A3"/>
    <mergeCell ref="B2:B3"/>
    <mergeCell ref="C2:C3"/>
    <mergeCell ref="D2:E2"/>
    <mergeCell ref="F2:G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6"/>
  <sheetViews>
    <sheetView workbookViewId="0">
      <selection activeCell="M7" sqref="L7:M7"/>
    </sheetView>
  </sheetViews>
  <sheetFormatPr defaultRowHeight="13.5"/>
  <cols>
    <col min="1" max="1" width="14.75" style="17" customWidth="1"/>
    <col min="6" max="7" width="9" style="18"/>
  </cols>
  <sheetData>
    <row r="1" spans="1:9" ht="33" customHeight="1">
      <c r="A1" s="14" t="s">
        <v>93</v>
      </c>
      <c r="B1" s="14"/>
      <c r="C1" s="14"/>
      <c r="D1" s="14"/>
      <c r="E1" s="14"/>
      <c r="F1" s="14"/>
      <c r="G1" s="14"/>
      <c r="H1" s="14"/>
      <c r="I1" s="14"/>
    </row>
    <row r="2" spans="1:9" ht="27.75" customHeight="1">
      <c r="A2" s="27" t="s">
        <v>0</v>
      </c>
      <c r="B2" s="28" t="s">
        <v>1</v>
      </c>
      <c r="C2" s="28" t="s">
        <v>2</v>
      </c>
      <c r="D2" s="28" t="s">
        <v>3</v>
      </c>
      <c r="E2" s="28"/>
      <c r="F2" s="28" t="s">
        <v>4</v>
      </c>
      <c r="G2" s="28"/>
      <c r="H2" s="28" t="s">
        <v>5</v>
      </c>
      <c r="I2" s="28" t="s">
        <v>6</v>
      </c>
    </row>
    <row r="3" spans="1:9" ht="27.75" customHeight="1">
      <c r="A3" s="27"/>
      <c r="B3" s="28"/>
      <c r="C3" s="28"/>
      <c r="D3" s="19" t="s">
        <v>7</v>
      </c>
      <c r="E3" s="20">
        <v>0.6</v>
      </c>
      <c r="F3" s="21" t="s">
        <v>7</v>
      </c>
      <c r="G3" s="20">
        <v>0.4</v>
      </c>
      <c r="H3" s="28"/>
      <c r="I3" s="28"/>
    </row>
    <row r="4" spans="1:9" s="22" customFormat="1" ht="27.75" customHeight="1">
      <c r="A4" s="3" t="s">
        <v>94</v>
      </c>
      <c r="B4" s="9" t="s">
        <v>95</v>
      </c>
      <c r="C4" s="5" t="s">
        <v>19</v>
      </c>
      <c r="D4" s="3">
        <v>76.900000000000006</v>
      </c>
      <c r="E4" s="7">
        <f>D4*0.6</f>
        <v>46.14</v>
      </c>
      <c r="F4" s="7">
        <v>84.6</v>
      </c>
      <c r="G4" s="7">
        <f>F4*0.4</f>
        <v>33.839999999999996</v>
      </c>
      <c r="H4" s="7">
        <f>E4+G4</f>
        <v>79.97999999999999</v>
      </c>
      <c r="I4" s="4">
        <v>1</v>
      </c>
    </row>
    <row r="5" spans="1:9" s="22" customFormat="1" ht="27.75" customHeight="1">
      <c r="A5" s="3" t="s">
        <v>98</v>
      </c>
      <c r="B5" s="9" t="s">
        <v>99</v>
      </c>
      <c r="C5" s="5" t="s">
        <v>10</v>
      </c>
      <c r="D5" s="3">
        <v>68.5</v>
      </c>
      <c r="E5" s="7">
        <f>D5*0.6</f>
        <v>41.1</v>
      </c>
      <c r="F5" s="23">
        <v>81.900000000000006</v>
      </c>
      <c r="G5" s="7">
        <f>F5*0.4</f>
        <v>32.760000000000005</v>
      </c>
      <c r="H5" s="7">
        <f>E5+G5</f>
        <v>73.860000000000014</v>
      </c>
      <c r="I5" s="4">
        <v>2</v>
      </c>
    </row>
    <row r="6" spans="1:9" s="22" customFormat="1" ht="27.75" customHeight="1">
      <c r="A6" s="3" t="s">
        <v>96</v>
      </c>
      <c r="B6" s="9" t="s">
        <v>97</v>
      </c>
      <c r="C6" s="5" t="s">
        <v>19</v>
      </c>
      <c r="D6" s="3">
        <v>72.3</v>
      </c>
      <c r="E6" s="7">
        <f>D6*0.6</f>
        <v>43.379999999999995</v>
      </c>
      <c r="F6" s="7">
        <v>0</v>
      </c>
      <c r="G6" s="7">
        <f>F6*0.4</f>
        <v>0</v>
      </c>
      <c r="H6" s="7">
        <f>E6+G6</f>
        <v>43.379999999999995</v>
      </c>
      <c r="I6" s="4">
        <v>3</v>
      </c>
    </row>
  </sheetData>
  <mergeCells count="7">
    <mergeCell ref="H2:H3"/>
    <mergeCell ref="I2:I3"/>
    <mergeCell ref="A2:A3"/>
    <mergeCell ref="B2:B3"/>
    <mergeCell ref="C2:C3"/>
    <mergeCell ref="D2:E2"/>
    <mergeCell ref="F2:G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5"/>
  <sheetViews>
    <sheetView topLeftCell="A3" workbookViewId="0">
      <selection activeCell="M15" sqref="M15"/>
    </sheetView>
  </sheetViews>
  <sheetFormatPr defaultRowHeight="13.5"/>
  <cols>
    <col min="1" max="1" width="12.75" style="17" customWidth="1"/>
    <col min="6" max="7" width="9" style="18"/>
  </cols>
  <sheetData>
    <row r="1" spans="1:9" ht="30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26.25" customHeight="1">
      <c r="A2" s="27" t="s">
        <v>0</v>
      </c>
      <c r="B2" s="28" t="s">
        <v>1</v>
      </c>
      <c r="C2" s="28" t="s">
        <v>2</v>
      </c>
      <c r="D2" s="28" t="s">
        <v>3</v>
      </c>
      <c r="E2" s="28"/>
      <c r="F2" s="28" t="s">
        <v>4</v>
      </c>
      <c r="G2" s="28"/>
      <c r="H2" s="28" t="s">
        <v>5</v>
      </c>
      <c r="I2" s="28" t="s">
        <v>6</v>
      </c>
    </row>
    <row r="3" spans="1:9" ht="26.25" customHeight="1">
      <c r="A3" s="27"/>
      <c r="B3" s="28"/>
      <c r="C3" s="28"/>
      <c r="D3" s="19" t="s">
        <v>7</v>
      </c>
      <c r="E3" s="20">
        <v>0.6</v>
      </c>
      <c r="F3" s="21" t="s">
        <v>7</v>
      </c>
      <c r="G3" s="20">
        <v>0.4</v>
      </c>
      <c r="H3" s="28"/>
      <c r="I3" s="28"/>
    </row>
    <row r="4" spans="1:9" s="15" customFormat="1" ht="26.25" customHeight="1">
      <c r="A4" s="3" t="s">
        <v>24</v>
      </c>
      <c r="B4" s="9" t="s">
        <v>25</v>
      </c>
      <c r="C4" s="5" t="s">
        <v>10</v>
      </c>
      <c r="D4" s="3">
        <v>79.7</v>
      </c>
      <c r="E4" s="7">
        <f t="shared" ref="E4:E15" si="0">D4*0.6</f>
        <v>47.82</v>
      </c>
      <c r="F4" s="6">
        <v>81.5</v>
      </c>
      <c r="G4" s="7">
        <f t="shared" ref="G4:G15" si="1">F4*0.4</f>
        <v>32.6</v>
      </c>
      <c r="H4" s="7">
        <f t="shared" ref="H4:H15" si="2">E4+G4</f>
        <v>80.42</v>
      </c>
      <c r="I4" s="4">
        <v>1</v>
      </c>
    </row>
    <row r="5" spans="1:9" s="15" customFormat="1" ht="26.25" customHeight="1">
      <c r="A5" s="3" t="s">
        <v>28</v>
      </c>
      <c r="B5" s="9" t="s">
        <v>29</v>
      </c>
      <c r="C5" s="5" t="s">
        <v>10</v>
      </c>
      <c r="D5" s="3">
        <v>76.7</v>
      </c>
      <c r="E5" s="7">
        <f>D5*0.6</f>
        <v>46.02</v>
      </c>
      <c r="F5" s="10">
        <v>83.9</v>
      </c>
      <c r="G5" s="7">
        <f>F5*0.4</f>
        <v>33.56</v>
      </c>
      <c r="H5" s="7">
        <f>E5+G5</f>
        <v>79.580000000000013</v>
      </c>
      <c r="I5" s="4">
        <v>2</v>
      </c>
    </row>
    <row r="6" spans="1:9" s="15" customFormat="1" ht="26.25" customHeight="1">
      <c r="A6" s="3" t="s">
        <v>26</v>
      </c>
      <c r="B6" s="9" t="s">
        <v>27</v>
      </c>
      <c r="C6" s="5" t="s">
        <v>19</v>
      </c>
      <c r="D6" s="3">
        <v>78.3</v>
      </c>
      <c r="E6" s="7">
        <f t="shared" si="0"/>
        <v>46.98</v>
      </c>
      <c r="F6" s="6">
        <v>81.400000000000006</v>
      </c>
      <c r="G6" s="7">
        <f t="shared" si="1"/>
        <v>32.56</v>
      </c>
      <c r="H6" s="7">
        <f t="shared" si="2"/>
        <v>79.539999999999992</v>
      </c>
      <c r="I6" s="4">
        <v>3</v>
      </c>
    </row>
    <row r="7" spans="1:9" s="16" customFormat="1" ht="26.25" customHeight="1">
      <c r="A7" s="3" t="s">
        <v>32</v>
      </c>
      <c r="B7" s="9" t="s">
        <v>33</v>
      </c>
      <c r="C7" s="5" t="s">
        <v>10</v>
      </c>
      <c r="D7" s="3">
        <v>75.7</v>
      </c>
      <c r="E7" s="7">
        <f>D7*0.6</f>
        <v>45.42</v>
      </c>
      <c r="F7" s="10">
        <v>82.2</v>
      </c>
      <c r="G7" s="7">
        <f>F7*0.4</f>
        <v>32.880000000000003</v>
      </c>
      <c r="H7" s="7">
        <f>E7+G7</f>
        <v>78.300000000000011</v>
      </c>
      <c r="I7" s="4">
        <v>4</v>
      </c>
    </row>
    <row r="8" spans="1:9" s="16" customFormat="1" ht="26.25" customHeight="1">
      <c r="A8" s="3" t="s">
        <v>36</v>
      </c>
      <c r="B8" s="9" t="s">
        <v>37</v>
      </c>
      <c r="C8" s="5" t="s">
        <v>19</v>
      </c>
      <c r="D8" s="3">
        <v>74.7</v>
      </c>
      <c r="E8" s="7">
        <f>D8*0.6</f>
        <v>44.82</v>
      </c>
      <c r="F8" s="10">
        <v>82.4</v>
      </c>
      <c r="G8" s="7">
        <f>F8*0.4</f>
        <v>32.96</v>
      </c>
      <c r="H8" s="7">
        <f>E8+G8</f>
        <v>77.78</v>
      </c>
      <c r="I8" s="4">
        <v>5</v>
      </c>
    </row>
    <row r="9" spans="1:9" s="16" customFormat="1" ht="26.25" customHeight="1">
      <c r="A9" s="3" t="s">
        <v>30</v>
      </c>
      <c r="B9" s="9" t="s">
        <v>31</v>
      </c>
      <c r="C9" s="5" t="s">
        <v>10</v>
      </c>
      <c r="D9" s="3">
        <v>76.3</v>
      </c>
      <c r="E9" s="7">
        <f t="shared" si="0"/>
        <v>45.779999999999994</v>
      </c>
      <c r="F9" s="10">
        <v>78.8</v>
      </c>
      <c r="G9" s="7">
        <f t="shared" si="1"/>
        <v>31.52</v>
      </c>
      <c r="H9" s="7">
        <f t="shared" si="2"/>
        <v>77.3</v>
      </c>
      <c r="I9" s="4">
        <v>6</v>
      </c>
    </row>
    <row r="10" spans="1:9" s="16" customFormat="1" ht="26.25" customHeight="1">
      <c r="A10" s="3" t="s">
        <v>46</v>
      </c>
      <c r="B10" s="9" t="s">
        <v>47</v>
      </c>
      <c r="C10" s="5" t="s">
        <v>10</v>
      </c>
      <c r="D10" s="3">
        <v>71.400000000000006</v>
      </c>
      <c r="E10" s="7">
        <f>D10*0.6</f>
        <v>42.84</v>
      </c>
      <c r="F10" s="10">
        <v>78.2</v>
      </c>
      <c r="G10" s="7">
        <f>F10*0.4</f>
        <v>31.28</v>
      </c>
      <c r="H10" s="7">
        <f>E10+G10</f>
        <v>74.12</v>
      </c>
      <c r="I10" s="4">
        <v>7</v>
      </c>
    </row>
    <row r="11" spans="1:9" s="16" customFormat="1" ht="26.25" customHeight="1">
      <c r="A11" s="3" t="s">
        <v>44</v>
      </c>
      <c r="B11" s="9" t="s">
        <v>45</v>
      </c>
      <c r="C11" s="5" t="s">
        <v>10</v>
      </c>
      <c r="D11" s="3">
        <v>71.7</v>
      </c>
      <c r="E11" s="7">
        <f>D11*0.6</f>
        <v>43.02</v>
      </c>
      <c r="F11" s="10">
        <v>77.599999999999994</v>
      </c>
      <c r="G11" s="7">
        <f>F11*0.4</f>
        <v>31.04</v>
      </c>
      <c r="H11" s="7">
        <f>E11+G11</f>
        <v>74.06</v>
      </c>
      <c r="I11" s="4">
        <v>8</v>
      </c>
    </row>
    <row r="12" spans="1:9" s="16" customFormat="1" ht="26.25" customHeight="1">
      <c r="A12" s="3" t="s">
        <v>34</v>
      </c>
      <c r="B12" s="9" t="s">
        <v>35</v>
      </c>
      <c r="C12" s="5" t="s">
        <v>10</v>
      </c>
      <c r="D12" s="3">
        <v>75.2</v>
      </c>
      <c r="E12" s="7">
        <f t="shared" si="0"/>
        <v>45.12</v>
      </c>
      <c r="F12" s="10">
        <v>0</v>
      </c>
      <c r="G12" s="7">
        <f t="shared" si="1"/>
        <v>0</v>
      </c>
      <c r="H12" s="7">
        <f t="shared" si="2"/>
        <v>45.12</v>
      </c>
      <c r="I12" s="4">
        <v>9</v>
      </c>
    </row>
    <row r="13" spans="1:9" s="16" customFormat="1" ht="26.25" customHeight="1">
      <c r="A13" s="3" t="s">
        <v>38</v>
      </c>
      <c r="B13" s="9" t="s">
        <v>39</v>
      </c>
      <c r="C13" s="5" t="s">
        <v>10</v>
      </c>
      <c r="D13" s="3">
        <v>73.8</v>
      </c>
      <c r="E13" s="7">
        <f t="shared" si="0"/>
        <v>44.279999999999994</v>
      </c>
      <c r="F13" s="10">
        <v>0</v>
      </c>
      <c r="G13" s="7">
        <f t="shared" si="1"/>
        <v>0</v>
      </c>
      <c r="H13" s="7">
        <f t="shared" si="2"/>
        <v>44.279999999999994</v>
      </c>
      <c r="I13" s="4">
        <v>10</v>
      </c>
    </row>
    <row r="14" spans="1:9" s="16" customFormat="1" ht="26.25" customHeight="1">
      <c r="A14" s="3" t="s">
        <v>40</v>
      </c>
      <c r="B14" s="9" t="s">
        <v>41</v>
      </c>
      <c r="C14" s="5" t="s">
        <v>19</v>
      </c>
      <c r="D14" s="3">
        <v>72.7</v>
      </c>
      <c r="E14" s="7">
        <f t="shared" si="0"/>
        <v>43.62</v>
      </c>
      <c r="F14" s="10">
        <v>0</v>
      </c>
      <c r="G14" s="7">
        <f t="shared" si="1"/>
        <v>0</v>
      </c>
      <c r="H14" s="7">
        <f t="shared" si="2"/>
        <v>43.62</v>
      </c>
      <c r="I14" s="4">
        <v>11</v>
      </c>
    </row>
    <row r="15" spans="1:9" s="16" customFormat="1" ht="26.25" customHeight="1">
      <c r="A15" s="3" t="s">
        <v>42</v>
      </c>
      <c r="B15" s="9" t="s">
        <v>43</v>
      </c>
      <c r="C15" s="5" t="s">
        <v>10</v>
      </c>
      <c r="D15" s="3">
        <v>72.5</v>
      </c>
      <c r="E15" s="7">
        <f t="shared" si="0"/>
        <v>43.5</v>
      </c>
      <c r="F15" s="10">
        <v>0</v>
      </c>
      <c r="G15" s="7">
        <f t="shared" si="1"/>
        <v>0</v>
      </c>
      <c r="H15" s="7">
        <f t="shared" si="2"/>
        <v>43.5</v>
      </c>
      <c r="I15" s="4">
        <v>12</v>
      </c>
    </row>
  </sheetData>
  <mergeCells count="8">
    <mergeCell ref="A1:I1"/>
    <mergeCell ref="A2:A3"/>
    <mergeCell ref="B2:B3"/>
    <mergeCell ref="C2:C3"/>
    <mergeCell ref="D2:E2"/>
    <mergeCell ref="F2:G2"/>
    <mergeCell ref="H2:H3"/>
    <mergeCell ref="I2:I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22"/>
  <sheetViews>
    <sheetView tabSelected="1" topLeftCell="A7" workbookViewId="0">
      <selection activeCell="N10" sqref="N10"/>
    </sheetView>
  </sheetViews>
  <sheetFormatPr defaultRowHeight="13.5"/>
  <cols>
    <col min="1" max="1" width="13.125" style="17" customWidth="1"/>
    <col min="6" max="7" width="9" style="18"/>
  </cols>
  <sheetData>
    <row r="1" spans="1:11" ht="37.5" customHeight="1">
      <c r="A1" s="26" t="s">
        <v>100</v>
      </c>
      <c r="B1" s="26"/>
      <c r="C1" s="26"/>
      <c r="D1" s="26"/>
      <c r="E1" s="26"/>
      <c r="F1" s="26"/>
      <c r="G1" s="26"/>
      <c r="H1" s="26"/>
      <c r="I1" s="26"/>
    </row>
    <row r="2" spans="1:11" ht="21" customHeight="1">
      <c r="A2" s="27" t="s">
        <v>0</v>
      </c>
      <c r="B2" s="28" t="s">
        <v>1</v>
      </c>
      <c r="C2" s="28" t="s">
        <v>2</v>
      </c>
      <c r="D2" s="28" t="s">
        <v>3</v>
      </c>
      <c r="E2" s="28"/>
      <c r="F2" s="28" t="s">
        <v>4</v>
      </c>
      <c r="G2" s="28"/>
      <c r="H2" s="28" t="s">
        <v>5</v>
      </c>
      <c r="I2" s="28" t="s">
        <v>6</v>
      </c>
    </row>
    <row r="3" spans="1:11" ht="21" customHeight="1">
      <c r="A3" s="27"/>
      <c r="B3" s="28"/>
      <c r="C3" s="28"/>
      <c r="D3" s="19" t="s">
        <v>7</v>
      </c>
      <c r="E3" s="20">
        <v>0.6</v>
      </c>
      <c r="F3" s="21" t="s">
        <v>7</v>
      </c>
      <c r="G3" s="20">
        <v>0.4</v>
      </c>
      <c r="H3" s="28"/>
      <c r="I3" s="28"/>
    </row>
    <row r="4" spans="1:11" s="22" customFormat="1" ht="24.75" customHeight="1">
      <c r="A4" s="3" t="s">
        <v>105</v>
      </c>
      <c r="B4" s="9" t="s">
        <v>106</v>
      </c>
      <c r="C4" s="5" t="s">
        <v>10</v>
      </c>
      <c r="D4" s="3">
        <v>75.2</v>
      </c>
      <c r="E4" s="7">
        <f t="shared" ref="E4:E21" si="0">D4*0.6</f>
        <v>45.12</v>
      </c>
      <c r="F4" s="10">
        <v>88.3</v>
      </c>
      <c r="G4" s="7">
        <f t="shared" ref="G4:G21" si="1">F4*0.4</f>
        <v>35.32</v>
      </c>
      <c r="H4" s="7">
        <f t="shared" ref="H4:H21" si="2">E4+G4</f>
        <v>80.44</v>
      </c>
      <c r="I4" s="4">
        <v>1</v>
      </c>
    </row>
    <row r="5" spans="1:11" s="22" customFormat="1" ht="24.75" customHeight="1">
      <c r="A5" s="3" t="s">
        <v>101</v>
      </c>
      <c r="B5" s="9" t="s">
        <v>102</v>
      </c>
      <c r="C5" s="5" t="s">
        <v>10</v>
      </c>
      <c r="D5" s="3">
        <v>79.400000000000006</v>
      </c>
      <c r="E5" s="7">
        <f t="shared" si="0"/>
        <v>47.64</v>
      </c>
      <c r="F5" s="6">
        <v>77.7</v>
      </c>
      <c r="G5" s="7">
        <f t="shared" si="1"/>
        <v>31.080000000000002</v>
      </c>
      <c r="H5" s="7">
        <f t="shared" si="2"/>
        <v>78.72</v>
      </c>
      <c r="I5" s="4">
        <v>2</v>
      </c>
    </row>
    <row r="6" spans="1:11" s="22" customFormat="1" ht="24.75" customHeight="1">
      <c r="A6" s="3" t="s">
        <v>107</v>
      </c>
      <c r="B6" s="9" t="s">
        <v>108</v>
      </c>
      <c r="C6" s="5" t="s">
        <v>10</v>
      </c>
      <c r="D6" s="3">
        <v>74.599999999999994</v>
      </c>
      <c r="E6" s="7">
        <f t="shared" si="0"/>
        <v>44.76</v>
      </c>
      <c r="F6" s="10">
        <v>83.5</v>
      </c>
      <c r="G6" s="7">
        <f t="shared" si="1"/>
        <v>33.4</v>
      </c>
      <c r="H6" s="7">
        <f t="shared" si="2"/>
        <v>78.16</v>
      </c>
      <c r="I6" s="4">
        <v>3</v>
      </c>
    </row>
    <row r="7" spans="1:11" s="24" customFormat="1" ht="24.75" customHeight="1">
      <c r="A7" s="3" t="s">
        <v>109</v>
      </c>
      <c r="B7" s="9" t="s">
        <v>110</v>
      </c>
      <c r="C7" s="5" t="s">
        <v>111</v>
      </c>
      <c r="D7" s="3">
        <v>74.400000000000006</v>
      </c>
      <c r="E7" s="7">
        <f t="shared" si="0"/>
        <v>44.64</v>
      </c>
      <c r="F7" s="10">
        <v>82.16</v>
      </c>
      <c r="G7" s="7">
        <f t="shared" si="1"/>
        <v>32.863999999999997</v>
      </c>
      <c r="H7" s="7">
        <f t="shared" si="2"/>
        <v>77.503999999999991</v>
      </c>
      <c r="I7" s="3">
        <v>4</v>
      </c>
      <c r="J7"/>
      <c r="K7"/>
    </row>
    <row r="8" spans="1:11" ht="24.75" customHeight="1">
      <c r="A8" s="3" t="s">
        <v>114</v>
      </c>
      <c r="B8" s="9" t="s">
        <v>115</v>
      </c>
      <c r="C8" s="5" t="s">
        <v>19</v>
      </c>
      <c r="D8" s="3">
        <v>72.8</v>
      </c>
      <c r="E8" s="7">
        <f t="shared" si="0"/>
        <v>43.68</v>
      </c>
      <c r="F8" s="10">
        <v>84.4</v>
      </c>
      <c r="G8" s="7">
        <f t="shared" si="1"/>
        <v>33.760000000000005</v>
      </c>
      <c r="H8" s="7">
        <f t="shared" si="2"/>
        <v>77.44</v>
      </c>
      <c r="I8" s="3">
        <v>5</v>
      </c>
    </row>
    <row r="9" spans="1:11" ht="24.75" customHeight="1">
      <c r="A9" s="3" t="s">
        <v>116</v>
      </c>
      <c r="B9" s="9" t="s">
        <v>117</v>
      </c>
      <c r="C9" s="5" t="s">
        <v>10</v>
      </c>
      <c r="D9" s="3">
        <v>72.2</v>
      </c>
      <c r="E9" s="7">
        <f t="shared" si="0"/>
        <v>43.32</v>
      </c>
      <c r="F9" s="10">
        <v>83.3</v>
      </c>
      <c r="G9" s="7">
        <f t="shared" si="1"/>
        <v>33.32</v>
      </c>
      <c r="H9" s="7">
        <f t="shared" si="2"/>
        <v>76.64</v>
      </c>
      <c r="I9" s="3">
        <v>6</v>
      </c>
    </row>
    <row r="10" spans="1:11" ht="24.75" customHeight="1">
      <c r="A10" s="3" t="s">
        <v>126</v>
      </c>
      <c r="B10" s="9" t="s">
        <v>127</v>
      </c>
      <c r="C10" s="5" t="s">
        <v>10</v>
      </c>
      <c r="D10" s="3">
        <v>70.599999999999994</v>
      </c>
      <c r="E10" s="7">
        <f t="shared" si="0"/>
        <v>42.359999999999992</v>
      </c>
      <c r="F10" s="10">
        <v>85</v>
      </c>
      <c r="G10" s="7">
        <f t="shared" si="1"/>
        <v>34</v>
      </c>
      <c r="H10" s="7">
        <f t="shared" si="2"/>
        <v>76.359999999999985</v>
      </c>
      <c r="I10" s="3">
        <v>7</v>
      </c>
    </row>
    <row r="11" spans="1:11" ht="24.75" customHeight="1">
      <c r="A11" s="3" t="s">
        <v>128</v>
      </c>
      <c r="B11" s="9" t="s">
        <v>129</v>
      </c>
      <c r="C11" s="5" t="s">
        <v>10</v>
      </c>
      <c r="D11" s="3">
        <v>70.599999999999994</v>
      </c>
      <c r="E11" s="7">
        <f t="shared" si="0"/>
        <v>42.359999999999992</v>
      </c>
      <c r="F11" s="10">
        <v>84.8</v>
      </c>
      <c r="G11" s="7">
        <f t="shared" si="1"/>
        <v>33.92</v>
      </c>
      <c r="H11" s="7">
        <f t="shared" si="2"/>
        <v>76.28</v>
      </c>
      <c r="I11" s="3">
        <v>8</v>
      </c>
    </row>
    <row r="12" spans="1:11" ht="24.75" customHeight="1">
      <c r="A12" s="3" t="s">
        <v>103</v>
      </c>
      <c r="B12" s="9" t="s">
        <v>104</v>
      </c>
      <c r="C12" s="5" t="s">
        <v>19</v>
      </c>
      <c r="D12" s="3">
        <v>75.8</v>
      </c>
      <c r="E12" s="7">
        <f t="shared" si="0"/>
        <v>45.48</v>
      </c>
      <c r="F12" s="6">
        <v>76.599999999999994</v>
      </c>
      <c r="G12" s="7">
        <f t="shared" si="1"/>
        <v>30.64</v>
      </c>
      <c r="H12" s="7">
        <f t="shared" si="2"/>
        <v>76.12</v>
      </c>
      <c r="I12" s="4">
        <v>9</v>
      </c>
      <c r="J12" s="24"/>
      <c r="K12" s="24"/>
    </row>
    <row r="13" spans="1:11" ht="24.75" customHeight="1">
      <c r="A13" s="3" t="s">
        <v>118</v>
      </c>
      <c r="B13" s="9" t="s">
        <v>119</v>
      </c>
      <c r="C13" s="5" t="s">
        <v>19</v>
      </c>
      <c r="D13" s="3">
        <v>71.8</v>
      </c>
      <c r="E13" s="7">
        <f t="shared" si="0"/>
        <v>43.08</v>
      </c>
      <c r="F13" s="10">
        <v>82.6</v>
      </c>
      <c r="G13" s="7">
        <f t="shared" si="1"/>
        <v>33.04</v>
      </c>
      <c r="H13" s="7">
        <f t="shared" si="2"/>
        <v>76.12</v>
      </c>
      <c r="I13" s="3">
        <v>10</v>
      </c>
    </row>
    <row r="14" spans="1:11" ht="24.75" customHeight="1">
      <c r="A14" s="3" t="s">
        <v>112</v>
      </c>
      <c r="B14" s="9" t="s">
        <v>113</v>
      </c>
      <c r="C14" s="5" t="s">
        <v>19</v>
      </c>
      <c r="D14" s="3">
        <v>73.5</v>
      </c>
      <c r="E14" s="7">
        <f t="shared" si="0"/>
        <v>44.1</v>
      </c>
      <c r="F14" s="10">
        <v>79.3</v>
      </c>
      <c r="G14" s="7">
        <f t="shared" si="1"/>
        <v>31.72</v>
      </c>
      <c r="H14" s="7">
        <f t="shared" si="2"/>
        <v>75.819999999999993</v>
      </c>
      <c r="I14" s="3">
        <v>11</v>
      </c>
    </row>
    <row r="15" spans="1:11" ht="24.75" customHeight="1">
      <c r="A15" s="3" t="s">
        <v>122</v>
      </c>
      <c r="B15" s="9" t="s">
        <v>123</v>
      </c>
      <c r="C15" s="5" t="s">
        <v>10</v>
      </c>
      <c r="D15" s="3">
        <v>70.900000000000006</v>
      </c>
      <c r="E15" s="7">
        <f t="shared" si="0"/>
        <v>42.54</v>
      </c>
      <c r="F15" s="10">
        <v>83</v>
      </c>
      <c r="G15" s="7">
        <f t="shared" si="1"/>
        <v>33.200000000000003</v>
      </c>
      <c r="H15" s="7">
        <f t="shared" si="2"/>
        <v>75.740000000000009</v>
      </c>
      <c r="I15" s="3">
        <v>12</v>
      </c>
    </row>
    <row r="16" spans="1:11" ht="24.75" customHeight="1">
      <c r="A16" s="3" t="s">
        <v>124</v>
      </c>
      <c r="B16" s="9" t="s">
        <v>125</v>
      </c>
      <c r="C16" s="5" t="s">
        <v>10</v>
      </c>
      <c r="D16" s="3">
        <v>70.7</v>
      </c>
      <c r="E16" s="7">
        <f t="shared" si="0"/>
        <v>42.42</v>
      </c>
      <c r="F16" s="10">
        <v>75.8</v>
      </c>
      <c r="G16" s="7">
        <f t="shared" si="1"/>
        <v>30.32</v>
      </c>
      <c r="H16" s="7">
        <f t="shared" si="2"/>
        <v>72.740000000000009</v>
      </c>
      <c r="I16" s="3">
        <v>13</v>
      </c>
    </row>
    <row r="17" spans="1:9" ht="24.75" customHeight="1">
      <c r="A17" s="3" t="s">
        <v>134</v>
      </c>
      <c r="B17" s="9" t="s">
        <v>135</v>
      </c>
      <c r="C17" s="5" t="s">
        <v>10</v>
      </c>
      <c r="D17" s="3">
        <v>69.3</v>
      </c>
      <c r="E17" s="7">
        <f t="shared" si="0"/>
        <v>41.58</v>
      </c>
      <c r="F17" s="10">
        <v>75.099999999999994</v>
      </c>
      <c r="G17" s="7">
        <f t="shared" si="1"/>
        <v>30.04</v>
      </c>
      <c r="H17" s="7">
        <f t="shared" si="2"/>
        <v>71.62</v>
      </c>
      <c r="I17" s="3">
        <v>14</v>
      </c>
    </row>
    <row r="18" spans="1:9" ht="24.75" customHeight="1">
      <c r="A18" s="3" t="s">
        <v>130</v>
      </c>
      <c r="B18" s="9" t="s">
        <v>131</v>
      </c>
      <c r="C18" s="5" t="s">
        <v>10</v>
      </c>
      <c r="D18" s="3">
        <v>70.599999999999994</v>
      </c>
      <c r="E18" s="7">
        <f t="shared" si="0"/>
        <v>42.359999999999992</v>
      </c>
      <c r="F18" s="10">
        <v>71.599999999999994</v>
      </c>
      <c r="G18" s="7">
        <f t="shared" si="1"/>
        <v>28.64</v>
      </c>
      <c r="H18" s="7">
        <f t="shared" si="2"/>
        <v>71</v>
      </c>
      <c r="I18" s="3">
        <v>15</v>
      </c>
    </row>
    <row r="19" spans="1:9" ht="24.75" customHeight="1">
      <c r="A19" s="3" t="s">
        <v>136</v>
      </c>
      <c r="B19" s="9" t="s">
        <v>137</v>
      </c>
      <c r="C19" s="5" t="s">
        <v>10</v>
      </c>
      <c r="D19" s="3">
        <v>68.8</v>
      </c>
      <c r="E19" s="7">
        <f t="shared" si="0"/>
        <v>41.279999999999994</v>
      </c>
      <c r="F19" s="10">
        <v>73.400000000000006</v>
      </c>
      <c r="G19" s="7">
        <f t="shared" si="1"/>
        <v>29.360000000000003</v>
      </c>
      <c r="H19" s="7">
        <f t="shared" si="2"/>
        <v>70.64</v>
      </c>
      <c r="I19" s="3">
        <v>16</v>
      </c>
    </row>
    <row r="20" spans="1:9" ht="24.75" customHeight="1">
      <c r="A20" s="3" t="s">
        <v>120</v>
      </c>
      <c r="B20" s="9" t="s">
        <v>121</v>
      </c>
      <c r="C20" s="5" t="s">
        <v>19</v>
      </c>
      <c r="D20" s="3">
        <v>71.3</v>
      </c>
      <c r="E20" s="7">
        <f t="shared" si="0"/>
        <v>42.779999999999994</v>
      </c>
      <c r="F20" s="10">
        <v>0</v>
      </c>
      <c r="G20" s="7">
        <f t="shared" si="1"/>
        <v>0</v>
      </c>
      <c r="H20" s="7">
        <f t="shared" si="2"/>
        <v>42.779999999999994</v>
      </c>
      <c r="I20" s="3">
        <v>17</v>
      </c>
    </row>
    <row r="21" spans="1:9" ht="24.75" customHeight="1">
      <c r="A21" s="3" t="s">
        <v>132</v>
      </c>
      <c r="B21" s="9" t="s">
        <v>133</v>
      </c>
      <c r="C21" s="5" t="s">
        <v>10</v>
      </c>
      <c r="D21" s="3">
        <v>69.8</v>
      </c>
      <c r="E21" s="7">
        <f t="shared" si="0"/>
        <v>41.879999999999995</v>
      </c>
      <c r="F21" s="10">
        <v>0</v>
      </c>
      <c r="G21" s="7">
        <f t="shared" si="1"/>
        <v>0</v>
      </c>
      <c r="H21" s="7">
        <f t="shared" si="2"/>
        <v>41.879999999999995</v>
      </c>
      <c r="I21" s="3">
        <v>18</v>
      </c>
    </row>
    <row r="22" spans="1:9">
      <c r="B22" s="17"/>
      <c r="C22" s="17"/>
      <c r="D22" s="17"/>
      <c r="E22" s="17"/>
      <c r="F22" s="25"/>
      <c r="G22" s="25"/>
      <c r="H22" s="17"/>
      <c r="I22" s="17"/>
    </row>
  </sheetData>
  <mergeCells count="8">
    <mergeCell ref="A1:I1"/>
    <mergeCell ref="A2:A3"/>
    <mergeCell ref="B2:B3"/>
    <mergeCell ref="C2:C3"/>
    <mergeCell ref="D2:E2"/>
    <mergeCell ref="F2:G2"/>
    <mergeCell ref="H2:H3"/>
    <mergeCell ref="I2:I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岗位1</vt:lpstr>
      <vt:lpstr>岗位2</vt:lpstr>
      <vt:lpstr>岗位3</vt:lpstr>
      <vt:lpstr>岗位4</vt:lpstr>
      <vt:lpstr>岗位5</vt:lpstr>
      <vt:lpstr>岗位6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2021-09-05T04:01:51Z</cp:lastPrinted>
  <dcterms:created xsi:type="dcterms:W3CDTF">2021-09-05T03:32:17Z</dcterms:created>
  <dcterms:modified xsi:type="dcterms:W3CDTF">2021-09-05T04:34:13Z</dcterms:modified>
</cp:coreProperties>
</file>