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Sheet1!$A:$E</definedName>
  </definedNames>
  <calcPr calcId="144525"/>
</workbook>
</file>

<file path=xl/sharedStrings.xml><?xml version="1.0" encoding="utf-8"?>
<sst xmlns="http://schemas.openxmlformats.org/spreadsheetml/2006/main" count="248" uniqueCount="140">
  <si>
    <t>2021年成都市温江区面向社会公开招聘32名卫健系统事业单位工作人员总成绩及进入体检人员名单</t>
  </si>
  <si>
    <t>注：成绩-1为缺考</t>
  </si>
  <si>
    <t>序号</t>
  </si>
  <si>
    <t>姓名</t>
  </si>
  <si>
    <t>准考证号</t>
  </si>
  <si>
    <t>招聘单位</t>
  </si>
  <si>
    <t>职位名称</t>
  </si>
  <si>
    <t>笔试总成绩</t>
  </si>
  <si>
    <t>笔试折合成绩</t>
  </si>
  <si>
    <t>加分</t>
  </si>
  <si>
    <t>笔试成绩</t>
  </si>
  <si>
    <t>面试成绩</t>
  </si>
  <si>
    <t>面试折合成绩</t>
  </si>
  <si>
    <t>总成绩</t>
  </si>
  <si>
    <t>排名</t>
  </si>
  <si>
    <t>是否进入体检</t>
  </si>
  <si>
    <t>夏铭蔚</t>
  </si>
  <si>
    <t>16745315324</t>
  </si>
  <si>
    <t>区医院事务服务中心</t>
  </si>
  <si>
    <t>01001资产财务科</t>
  </si>
  <si>
    <t>是</t>
  </si>
  <si>
    <t>杨孟荻</t>
  </si>
  <si>
    <t>16745314608</t>
  </si>
  <si>
    <t>李汶怡</t>
  </si>
  <si>
    <t>16745314623</t>
  </si>
  <si>
    <t>否</t>
  </si>
  <si>
    <t>王永萍</t>
  </si>
  <si>
    <t>16745314504</t>
  </si>
  <si>
    <t>丁尚婧</t>
  </si>
  <si>
    <t>16745314909</t>
  </si>
  <si>
    <t>谌思宇</t>
  </si>
  <si>
    <t>16745314627</t>
  </si>
  <si>
    <t>张冠卿</t>
  </si>
  <si>
    <t>16745315119</t>
  </si>
  <si>
    <t>区人民医院</t>
  </si>
  <si>
    <t>01002纪检监察</t>
  </si>
  <si>
    <t>杨玉禧</t>
  </si>
  <si>
    <t>16745315121</t>
  </si>
  <si>
    <t>邱灿</t>
  </si>
  <si>
    <t>16745315522</t>
  </si>
  <si>
    <t>王媛</t>
  </si>
  <si>
    <t>16745314717</t>
  </si>
  <si>
    <t>01003信息管理科</t>
  </si>
  <si>
    <t>熊鑫鑫</t>
  </si>
  <si>
    <t>16745314820</t>
  </si>
  <si>
    <t>王媛媛</t>
  </si>
  <si>
    <t>16745315309</t>
  </si>
  <si>
    <t>黄强</t>
  </si>
  <si>
    <t>16745316325</t>
  </si>
  <si>
    <t>区中医院</t>
  </si>
  <si>
    <t>03007重症医学科</t>
  </si>
  <si>
    <t>李阳</t>
  </si>
  <si>
    <t>16745316414</t>
  </si>
  <si>
    <t>王芳</t>
  </si>
  <si>
    <t>16745316316</t>
  </si>
  <si>
    <t>03008皮肤科</t>
  </si>
  <si>
    <t>徐会娟</t>
  </si>
  <si>
    <t>16745316324</t>
  </si>
  <si>
    <t>王风云</t>
  </si>
  <si>
    <t>16745316322</t>
  </si>
  <si>
    <t>张莎莎</t>
  </si>
  <si>
    <t>16745316415</t>
  </si>
  <si>
    <t>03009妇科</t>
  </si>
  <si>
    <t>税春燕</t>
  </si>
  <si>
    <t>16745316327</t>
  </si>
  <si>
    <t>杨城</t>
  </si>
  <si>
    <t>16745316407</t>
  </si>
  <si>
    <t>03012肾内科</t>
  </si>
  <si>
    <t>黄丽</t>
  </si>
  <si>
    <t>16745316511</t>
  </si>
  <si>
    <t>曹丽梅</t>
  </si>
  <si>
    <t>16745316307</t>
  </si>
  <si>
    <t>区妇幼保健院</t>
  </si>
  <si>
    <t>03014药剂科</t>
  </si>
  <si>
    <t>刘丽</t>
  </si>
  <si>
    <t>16745316310</t>
  </si>
  <si>
    <t>李敏</t>
  </si>
  <si>
    <t>16745316514</t>
  </si>
  <si>
    <t>袁李枚</t>
  </si>
  <si>
    <t>16745316326</t>
  </si>
  <si>
    <t>03015妇产科</t>
  </si>
  <si>
    <t>姚海龙</t>
  </si>
  <si>
    <t>16745316423</t>
  </si>
  <si>
    <t>王露萍</t>
  </si>
  <si>
    <t>16745316402</t>
  </si>
  <si>
    <t>刘姝彤</t>
  </si>
  <si>
    <t>16745316328</t>
  </si>
  <si>
    <t>03016口腔科</t>
  </si>
  <si>
    <t>苏缘</t>
  </si>
  <si>
    <t>16745316510</t>
  </si>
  <si>
    <t>曾敏</t>
  </si>
  <si>
    <t>16745316314</t>
  </si>
  <si>
    <t>03017超声科</t>
  </si>
  <si>
    <t>黄梅</t>
  </si>
  <si>
    <t>16745316315</t>
  </si>
  <si>
    <t>区第三人民医院</t>
  </si>
  <si>
    <t>03018临床医师</t>
  </si>
  <si>
    <t>欧阳劼豪</t>
  </si>
  <si>
    <t>16745316502</t>
  </si>
  <si>
    <t>鲍钰雪</t>
  </si>
  <si>
    <t>16745315915</t>
  </si>
  <si>
    <t>01004财务</t>
  </si>
  <si>
    <t>明静</t>
  </si>
  <si>
    <t>16745315726</t>
  </si>
  <si>
    <t>高渝萍</t>
  </si>
  <si>
    <t>16745315124</t>
  </si>
  <si>
    <t>张永辉</t>
  </si>
  <si>
    <t>16745316309</t>
  </si>
  <si>
    <t>区疾控中心</t>
  </si>
  <si>
    <t>03019疾病预防控制科</t>
  </si>
  <si>
    <t>梁静</t>
  </si>
  <si>
    <t>16745316417</t>
  </si>
  <si>
    <t>罗欢</t>
  </si>
  <si>
    <t>16745316306</t>
  </si>
  <si>
    <t>1</t>
  </si>
  <si>
    <t>李燕华</t>
  </si>
  <si>
    <t>16745316320</t>
  </si>
  <si>
    <t>柳城街道社区卫生服务中心</t>
  </si>
  <si>
    <t>03021影像科</t>
  </si>
  <si>
    <t>左雪虹</t>
  </si>
  <si>
    <t>16745316301</t>
  </si>
  <si>
    <t>03022中医科</t>
  </si>
  <si>
    <t>熊利平</t>
  </si>
  <si>
    <t>16745316418</t>
  </si>
  <si>
    <t>刘苏丹</t>
  </si>
  <si>
    <t>16745316317</t>
  </si>
  <si>
    <t>天府街道社区卫生服务中心</t>
  </si>
  <si>
    <t>03024内科医生</t>
  </si>
  <si>
    <t>严晓慧</t>
  </si>
  <si>
    <t>16745316311</t>
  </si>
  <si>
    <t>张郭莺</t>
  </si>
  <si>
    <t>03001精神科医师</t>
  </si>
  <si>
    <t>张小芳</t>
  </si>
  <si>
    <t>03002内科医师</t>
  </si>
  <si>
    <t>范忠祥</t>
  </si>
  <si>
    <t>03004儿科</t>
  </si>
  <si>
    <t>闵利刚</t>
  </si>
  <si>
    <t>和盛镇中心卫生院</t>
  </si>
  <si>
    <t>03005检验科</t>
  </si>
  <si>
    <t>郑财能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</si>
</sst>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indexed="8"/>
      <name val="宋体"/>
      <charset val="134"/>
      <scheme val="minor"/>
    </font>
    <font>
      <b/>
      <sz val="20"/>
      <name val="Calibri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9" borderId="1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12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22" fillId="6" borderId="15" applyNumberFormat="0" applyAlignment="0" applyProtection="0">
      <alignment vertical="center"/>
    </xf>
    <xf numFmtId="0" fontId="6" fillId="3" borderId="9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8"/>
  <sheetViews>
    <sheetView tabSelected="1" workbookViewId="0">
      <pane ySplit="3" topLeftCell="A58" activePane="bottomLeft" state="frozen"/>
      <selection/>
      <selection pane="bottomLeft" activeCell="A4" sqref="$A4:$XFD68"/>
    </sheetView>
  </sheetViews>
  <sheetFormatPr defaultColWidth="9" defaultRowHeight="13.5"/>
  <cols>
    <col min="1" max="1" width="4.5" customWidth="1"/>
    <col min="3" max="3" width="12.75" hidden="1" customWidth="1"/>
    <col min="4" max="4" width="23.875" customWidth="1"/>
    <col min="5" max="5" width="20.25" customWidth="1"/>
    <col min="6" max="6" width="11.5" customWidth="1"/>
    <col min="7" max="7" width="10.125" customWidth="1"/>
    <col min="8" max="8" width="6.5" customWidth="1"/>
    <col min="9" max="9" width="11.6666666666667" customWidth="1"/>
    <col min="10" max="10" width="14" customWidth="1"/>
    <col min="11" max="11" width="11.625" customWidth="1"/>
    <col min="12" max="12" width="14.125" customWidth="1"/>
    <col min="13" max="13" width="12.125" customWidth="1"/>
    <col min="14" max="14" width="7" customWidth="1"/>
    <col min="15" max="15" width="9" style="2"/>
  </cols>
  <sheetData>
    <row r="1" ht="26.25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">
      <c r="A2" t="s">
        <v>1</v>
      </c>
    </row>
    <row r="3" ht="28.5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13" t="s">
        <v>8</v>
      </c>
      <c r="K3" s="13" t="s">
        <v>11</v>
      </c>
      <c r="L3" s="14" t="s">
        <v>12</v>
      </c>
      <c r="M3" s="14" t="s">
        <v>13</v>
      </c>
      <c r="N3" s="14" t="s">
        <v>14</v>
      </c>
      <c r="O3" s="15" t="s">
        <v>15</v>
      </c>
    </row>
    <row r="4" ht="20" customHeight="1" spans="1:15">
      <c r="A4" s="6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>
        <v>136.3</v>
      </c>
      <c r="G4" s="6">
        <v>68.15</v>
      </c>
      <c r="H4" s="6"/>
      <c r="I4" s="6">
        <v>68.15</v>
      </c>
      <c r="J4" s="6">
        <f t="shared" ref="J4:J9" si="0">I4*0.5</f>
        <v>34.075</v>
      </c>
      <c r="K4" s="16">
        <v>87.7</v>
      </c>
      <c r="L4" s="6">
        <f>K4*0.5</f>
        <v>43.85</v>
      </c>
      <c r="M4" s="6">
        <f>J4+L4</f>
        <v>77.925</v>
      </c>
      <c r="N4" s="6">
        <v>1</v>
      </c>
      <c r="O4" s="12" t="s">
        <v>20</v>
      </c>
    </row>
    <row r="5" ht="20" customHeight="1" spans="1:15">
      <c r="A5" s="6">
        <v>2</v>
      </c>
      <c r="B5" s="6" t="s">
        <v>21</v>
      </c>
      <c r="C5" s="6" t="s">
        <v>22</v>
      </c>
      <c r="D5" s="6" t="s">
        <v>18</v>
      </c>
      <c r="E5" s="6" t="s">
        <v>19</v>
      </c>
      <c r="F5" s="6">
        <v>140.7</v>
      </c>
      <c r="G5" s="6">
        <v>70.35</v>
      </c>
      <c r="H5" s="6"/>
      <c r="I5" s="6">
        <v>70.35</v>
      </c>
      <c r="J5" s="6">
        <f t="shared" si="0"/>
        <v>35.175</v>
      </c>
      <c r="K5" s="6">
        <v>77.74</v>
      </c>
      <c r="L5" s="6">
        <f>K5*0.5</f>
        <v>38.87</v>
      </c>
      <c r="M5" s="6">
        <f>J5+L5</f>
        <v>74.045</v>
      </c>
      <c r="N5" s="6">
        <v>2</v>
      </c>
      <c r="O5" s="12" t="s">
        <v>20</v>
      </c>
    </row>
    <row r="6" ht="20" customHeight="1" spans="1:15">
      <c r="A6" s="6">
        <v>3</v>
      </c>
      <c r="B6" s="6" t="s">
        <v>23</v>
      </c>
      <c r="C6" s="6" t="s">
        <v>24</v>
      </c>
      <c r="D6" s="6" t="s">
        <v>18</v>
      </c>
      <c r="E6" s="6" t="s">
        <v>19</v>
      </c>
      <c r="F6" s="6">
        <v>137.3</v>
      </c>
      <c r="G6" s="6">
        <v>68.65</v>
      </c>
      <c r="H6" s="6"/>
      <c r="I6" s="6">
        <v>68.65</v>
      </c>
      <c r="J6" s="6">
        <f t="shared" si="0"/>
        <v>34.325</v>
      </c>
      <c r="K6" s="6">
        <v>77.92</v>
      </c>
      <c r="L6" s="6">
        <f>K6*0.5</f>
        <v>38.96</v>
      </c>
      <c r="M6" s="6">
        <f>J6+L6</f>
        <v>73.285</v>
      </c>
      <c r="N6" s="6">
        <v>3</v>
      </c>
      <c r="O6" s="12" t="s">
        <v>25</v>
      </c>
    </row>
    <row r="7" ht="20" customHeight="1" spans="1:15">
      <c r="A7" s="6">
        <v>4</v>
      </c>
      <c r="B7" s="6" t="s">
        <v>26</v>
      </c>
      <c r="C7" s="6" t="s">
        <v>27</v>
      </c>
      <c r="D7" s="6" t="s">
        <v>18</v>
      </c>
      <c r="E7" s="6" t="s">
        <v>19</v>
      </c>
      <c r="F7" s="6">
        <v>133.5</v>
      </c>
      <c r="G7" s="6">
        <v>66.75</v>
      </c>
      <c r="H7" s="6"/>
      <c r="I7" s="6">
        <v>66.75</v>
      </c>
      <c r="J7" s="6">
        <f t="shared" si="0"/>
        <v>33.375</v>
      </c>
      <c r="K7" s="6">
        <v>79.48</v>
      </c>
      <c r="L7" s="6">
        <f>K7*0.5</f>
        <v>39.74</v>
      </c>
      <c r="M7" s="6">
        <f>J7+L7</f>
        <v>73.115</v>
      </c>
      <c r="N7" s="6">
        <v>4</v>
      </c>
      <c r="O7" s="12" t="s">
        <v>25</v>
      </c>
    </row>
    <row r="8" ht="20" customHeight="1" spans="1:15">
      <c r="A8" s="6">
        <v>5</v>
      </c>
      <c r="B8" s="6" t="s">
        <v>28</v>
      </c>
      <c r="C8" s="6" t="s">
        <v>29</v>
      </c>
      <c r="D8" s="6" t="s">
        <v>18</v>
      </c>
      <c r="E8" s="6" t="s">
        <v>19</v>
      </c>
      <c r="F8" s="6">
        <v>143</v>
      </c>
      <c r="G8" s="6">
        <v>71.5</v>
      </c>
      <c r="H8" s="6"/>
      <c r="I8" s="6">
        <v>71.5</v>
      </c>
      <c r="J8" s="6">
        <f t="shared" si="0"/>
        <v>35.75</v>
      </c>
      <c r="K8" s="6">
        <v>-1</v>
      </c>
      <c r="L8" s="6"/>
      <c r="M8" s="6"/>
      <c r="N8" s="6"/>
      <c r="O8" s="12" t="s">
        <v>25</v>
      </c>
    </row>
    <row r="9" customFormat="1" ht="20" customHeight="1" spans="1:15">
      <c r="A9" s="6">
        <v>6</v>
      </c>
      <c r="B9" s="6" t="s">
        <v>30</v>
      </c>
      <c r="C9" s="6" t="s">
        <v>31</v>
      </c>
      <c r="D9" s="6" t="s">
        <v>18</v>
      </c>
      <c r="E9" s="6" t="s">
        <v>19</v>
      </c>
      <c r="F9" s="6">
        <v>133.1</v>
      </c>
      <c r="G9" s="6">
        <v>66.55</v>
      </c>
      <c r="H9" s="6"/>
      <c r="I9" s="6">
        <v>66.55</v>
      </c>
      <c r="J9" s="6">
        <f t="shared" si="0"/>
        <v>33.275</v>
      </c>
      <c r="K9" s="12">
        <v>-1</v>
      </c>
      <c r="L9" s="6"/>
      <c r="M9" s="6"/>
      <c r="N9" s="6"/>
      <c r="O9" s="12" t="s">
        <v>25</v>
      </c>
    </row>
    <row r="10" s="1" customFormat="1" ht="20" customHeight="1" spans="1:15">
      <c r="A10" s="7"/>
      <c r="B10" s="7"/>
      <c r="C10" s="7"/>
      <c r="D10" s="7"/>
      <c r="E10" s="7"/>
      <c r="F10" s="7"/>
      <c r="G10" s="7"/>
      <c r="H10" s="8"/>
      <c r="I10" s="8"/>
      <c r="J10" s="17"/>
      <c r="K10" s="7"/>
      <c r="L10" s="7"/>
      <c r="M10" s="18"/>
      <c r="N10" s="11"/>
      <c r="O10" s="8"/>
    </row>
    <row r="11" ht="20" customHeight="1" spans="1:15">
      <c r="A11" s="6">
        <v>1</v>
      </c>
      <c r="B11" s="6" t="s">
        <v>32</v>
      </c>
      <c r="C11" s="6" t="s">
        <v>33</v>
      </c>
      <c r="D11" s="6" t="s">
        <v>34</v>
      </c>
      <c r="E11" s="6" t="s">
        <v>35</v>
      </c>
      <c r="F11" s="6">
        <v>127.2</v>
      </c>
      <c r="G11" s="6">
        <v>63.6</v>
      </c>
      <c r="H11" s="6"/>
      <c r="I11" s="6">
        <v>63.6</v>
      </c>
      <c r="J11" s="6">
        <f>I11*0.5</f>
        <v>31.8</v>
      </c>
      <c r="K11" s="6">
        <v>79.9</v>
      </c>
      <c r="L11" s="6">
        <f>K11*0.5</f>
        <v>39.95</v>
      </c>
      <c r="M11" s="6">
        <f>J11+L11</f>
        <v>71.75</v>
      </c>
      <c r="N11" s="6">
        <v>1</v>
      </c>
      <c r="O11" s="12" t="s">
        <v>20</v>
      </c>
    </row>
    <row r="12" ht="20" customHeight="1" spans="1:15">
      <c r="A12" s="6">
        <v>2</v>
      </c>
      <c r="B12" s="6" t="s">
        <v>36</v>
      </c>
      <c r="C12" s="6" t="s">
        <v>37</v>
      </c>
      <c r="D12" s="6" t="s">
        <v>34</v>
      </c>
      <c r="E12" s="6" t="s">
        <v>35</v>
      </c>
      <c r="F12" s="6">
        <v>127.9</v>
      </c>
      <c r="G12" s="6">
        <v>63.95</v>
      </c>
      <c r="H12" s="6"/>
      <c r="I12" s="6">
        <v>63.95</v>
      </c>
      <c r="J12" s="6">
        <f>I12*0.5</f>
        <v>31.975</v>
      </c>
      <c r="K12" s="6">
        <v>76.78</v>
      </c>
      <c r="L12" s="6">
        <f>K12*0.5</f>
        <v>38.39</v>
      </c>
      <c r="M12" s="6">
        <f>J12+L12</f>
        <v>70.365</v>
      </c>
      <c r="N12" s="6">
        <v>2</v>
      </c>
      <c r="O12" s="12" t="s">
        <v>25</v>
      </c>
    </row>
    <row r="13" ht="20" customHeight="1" spans="1:15">
      <c r="A13" s="6">
        <v>3</v>
      </c>
      <c r="B13" s="6" t="s">
        <v>38</v>
      </c>
      <c r="C13" s="6" t="s">
        <v>39</v>
      </c>
      <c r="D13" s="6" t="s">
        <v>34</v>
      </c>
      <c r="E13" s="6" t="s">
        <v>35</v>
      </c>
      <c r="F13" s="6">
        <v>125.2</v>
      </c>
      <c r="G13" s="6">
        <v>62.6</v>
      </c>
      <c r="H13" s="6"/>
      <c r="I13" s="6">
        <v>62.6</v>
      </c>
      <c r="J13" s="6">
        <f>I13*0.5</f>
        <v>31.3</v>
      </c>
      <c r="K13" s="6">
        <v>75.94</v>
      </c>
      <c r="L13" s="6">
        <f>K13*0.5</f>
        <v>37.97</v>
      </c>
      <c r="M13" s="6">
        <f>J13+L13</f>
        <v>69.27</v>
      </c>
      <c r="N13" s="6">
        <v>3</v>
      </c>
      <c r="O13" s="12" t="s">
        <v>25</v>
      </c>
    </row>
    <row r="14" ht="20" customHeight="1"/>
    <row r="15" ht="20" customHeight="1" spans="1:15">
      <c r="A15" s="9">
        <v>1</v>
      </c>
      <c r="B15" s="9" t="s">
        <v>40</v>
      </c>
      <c r="C15" s="9" t="s">
        <v>41</v>
      </c>
      <c r="D15" s="9" t="s">
        <v>34</v>
      </c>
      <c r="E15" s="9" t="s">
        <v>42</v>
      </c>
      <c r="F15" s="9">
        <v>127.9</v>
      </c>
      <c r="G15" s="9">
        <v>63.95</v>
      </c>
      <c r="H15" s="9">
        <v>8</v>
      </c>
      <c r="I15" s="9">
        <v>71.95</v>
      </c>
      <c r="J15" s="9">
        <f>I15*0.5</f>
        <v>35.975</v>
      </c>
      <c r="K15" s="9">
        <v>79.92</v>
      </c>
      <c r="L15" s="9">
        <f>K15*0.5</f>
        <v>39.96</v>
      </c>
      <c r="M15" s="9">
        <f>J15+L15</f>
        <v>75.935</v>
      </c>
      <c r="N15" s="9">
        <v>1</v>
      </c>
      <c r="O15" s="12" t="s">
        <v>20</v>
      </c>
    </row>
    <row r="16" ht="20" customHeight="1" spans="1:15">
      <c r="A16" s="9">
        <v>2</v>
      </c>
      <c r="B16" s="9" t="s">
        <v>43</v>
      </c>
      <c r="C16" s="9" t="s">
        <v>44</v>
      </c>
      <c r="D16" s="9" t="s">
        <v>34</v>
      </c>
      <c r="E16" s="9" t="s">
        <v>42</v>
      </c>
      <c r="F16" s="9">
        <v>127.1</v>
      </c>
      <c r="G16" s="9">
        <v>63.55</v>
      </c>
      <c r="H16" s="9">
        <v>4</v>
      </c>
      <c r="I16" s="9">
        <v>67.55</v>
      </c>
      <c r="J16" s="9">
        <f>I16*0.5</f>
        <v>33.775</v>
      </c>
      <c r="K16" s="9">
        <v>76.74</v>
      </c>
      <c r="L16" s="9">
        <f>K16*0.5</f>
        <v>38.37</v>
      </c>
      <c r="M16" s="9">
        <f>J16+L16</f>
        <v>72.145</v>
      </c>
      <c r="N16" s="9">
        <v>2</v>
      </c>
      <c r="O16" s="12" t="s">
        <v>25</v>
      </c>
    </row>
    <row r="17" ht="20" customHeight="1" spans="1:15">
      <c r="A17" s="9">
        <v>3</v>
      </c>
      <c r="B17" s="9" t="s">
        <v>45</v>
      </c>
      <c r="C17" s="9" t="s">
        <v>46</v>
      </c>
      <c r="D17" s="9" t="s">
        <v>34</v>
      </c>
      <c r="E17" s="9" t="s">
        <v>42</v>
      </c>
      <c r="F17" s="9">
        <v>141.4</v>
      </c>
      <c r="G17" s="9">
        <v>70.7</v>
      </c>
      <c r="H17" s="9"/>
      <c r="I17" s="9">
        <v>70.7</v>
      </c>
      <c r="J17" s="9">
        <f>I17*0.5</f>
        <v>35.35</v>
      </c>
      <c r="K17" s="9">
        <v>-1</v>
      </c>
      <c r="L17" s="9"/>
      <c r="M17" s="9"/>
      <c r="N17" s="9"/>
      <c r="O17" s="9"/>
    </row>
    <row r="18" ht="20" customHeight="1"/>
    <row r="19" ht="20" customHeight="1" spans="1:15">
      <c r="A19" s="6">
        <v>1</v>
      </c>
      <c r="B19" s="6" t="s">
        <v>47</v>
      </c>
      <c r="C19" s="6" t="s">
        <v>48</v>
      </c>
      <c r="D19" s="6" t="s">
        <v>49</v>
      </c>
      <c r="E19" s="6" t="s">
        <v>50</v>
      </c>
      <c r="F19" s="6">
        <v>107.7</v>
      </c>
      <c r="G19" s="6">
        <v>53.85</v>
      </c>
      <c r="H19" s="6"/>
      <c r="I19" s="6">
        <v>53.85</v>
      </c>
      <c r="J19" s="6">
        <f>I19*0.5</f>
        <v>26.925</v>
      </c>
      <c r="K19" s="6">
        <v>77.86</v>
      </c>
      <c r="L19" s="6">
        <f>K19*0.5</f>
        <v>38.93</v>
      </c>
      <c r="M19" s="6">
        <f>J19+L19</f>
        <v>65.855</v>
      </c>
      <c r="N19" s="6">
        <v>1</v>
      </c>
      <c r="O19" s="12" t="s">
        <v>20</v>
      </c>
    </row>
    <row r="20" ht="20" customHeight="1" spans="1:15">
      <c r="A20" s="6">
        <v>2</v>
      </c>
      <c r="B20" s="6" t="s">
        <v>51</v>
      </c>
      <c r="C20" s="6" t="s">
        <v>52</v>
      </c>
      <c r="D20" s="6" t="s">
        <v>49</v>
      </c>
      <c r="E20" s="6" t="s">
        <v>50</v>
      </c>
      <c r="F20" s="6">
        <v>106.3</v>
      </c>
      <c r="G20" s="6">
        <v>53.15</v>
      </c>
      <c r="H20" s="6"/>
      <c r="I20" s="6">
        <v>53.15</v>
      </c>
      <c r="J20" s="6">
        <f>I20*0.5</f>
        <v>26.575</v>
      </c>
      <c r="K20" s="6">
        <v>77.38</v>
      </c>
      <c r="L20" s="6">
        <f>K20*0.5</f>
        <v>38.69</v>
      </c>
      <c r="M20" s="6">
        <f>J20+L20</f>
        <v>65.265</v>
      </c>
      <c r="N20" s="6">
        <v>2</v>
      </c>
      <c r="O20" s="12" t="s">
        <v>25</v>
      </c>
    </row>
    <row r="21" s="1" customFormat="1" ht="20" customHeight="1" spans="1:15">
      <c r="A21" s="7"/>
      <c r="B21" s="7"/>
      <c r="C21" s="7"/>
      <c r="D21" s="7"/>
      <c r="E21" s="7"/>
      <c r="F21" s="7"/>
      <c r="G21" s="7"/>
      <c r="H21" s="8"/>
      <c r="I21" s="8"/>
      <c r="J21" s="17"/>
      <c r="K21" s="7"/>
      <c r="L21" s="7"/>
      <c r="M21" s="18"/>
      <c r="N21" s="11"/>
      <c r="O21" s="8"/>
    </row>
    <row r="22" ht="20" customHeight="1" spans="1:15">
      <c r="A22" s="6">
        <v>1</v>
      </c>
      <c r="B22" s="6" t="s">
        <v>53</v>
      </c>
      <c r="C22" s="6" t="s">
        <v>54</v>
      </c>
      <c r="D22" s="6" t="s">
        <v>49</v>
      </c>
      <c r="E22" s="6" t="s">
        <v>55</v>
      </c>
      <c r="F22" s="6">
        <v>103.1</v>
      </c>
      <c r="G22" s="6">
        <v>51.55</v>
      </c>
      <c r="H22" s="6"/>
      <c r="I22" s="6">
        <v>51.55</v>
      </c>
      <c r="J22" s="6">
        <f>I22*0.5</f>
        <v>25.775</v>
      </c>
      <c r="K22" s="6">
        <v>83.86</v>
      </c>
      <c r="L22" s="6">
        <f>K22*0.5</f>
        <v>41.93</v>
      </c>
      <c r="M22" s="6">
        <f>J22+L22</f>
        <v>67.705</v>
      </c>
      <c r="N22" s="6">
        <v>1</v>
      </c>
      <c r="O22" s="12" t="s">
        <v>20</v>
      </c>
    </row>
    <row r="23" ht="20" customHeight="1" spans="1:15">
      <c r="A23" s="6">
        <v>2</v>
      </c>
      <c r="B23" s="6" t="s">
        <v>56</v>
      </c>
      <c r="C23" s="6" t="s">
        <v>57</v>
      </c>
      <c r="D23" s="6" t="s">
        <v>49</v>
      </c>
      <c r="E23" s="6" t="s">
        <v>55</v>
      </c>
      <c r="F23" s="6">
        <v>106</v>
      </c>
      <c r="G23" s="6">
        <v>53</v>
      </c>
      <c r="H23" s="6"/>
      <c r="I23" s="6">
        <v>53</v>
      </c>
      <c r="J23" s="6">
        <f>I23*0.5</f>
        <v>26.5</v>
      </c>
      <c r="K23" s="6">
        <v>79.18</v>
      </c>
      <c r="L23" s="6">
        <f>K23*0.5</f>
        <v>39.59</v>
      </c>
      <c r="M23" s="6">
        <f>J23+L23</f>
        <v>66.09</v>
      </c>
      <c r="N23" s="6">
        <v>2</v>
      </c>
      <c r="O23" s="12" t="s">
        <v>25</v>
      </c>
    </row>
    <row r="24" ht="20" customHeight="1" spans="1:15">
      <c r="A24" s="6">
        <v>3</v>
      </c>
      <c r="B24" s="6" t="s">
        <v>58</v>
      </c>
      <c r="C24" s="6" t="s">
        <v>59</v>
      </c>
      <c r="D24" s="6" t="s">
        <v>49</v>
      </c>
      <c r="E24" s="6" t="s">
        <v>55</v>
      </c>
      <c r="F24" s="6">
        <v>98.9</v>
      </c>
      <c r="G24" s="6">
        <v>49.45</v>
      </c>
      <c r="H24" s="6"/>
      <c r="I24" s="6">
        <v>49.45</v>
      </c>
      <c r="J24" s="6">
        <f>I24*0.5</f>
        <v>24.725</v>
      </c>
      <c r="K24" s="6">
        <v>-1</v>
      </c>
      <c r="L24" s="6"/>
      <c r="M24" s="6"/>
      <c r="N24" s="6"/>
      <c r="O24" s="12"/>
    </row>
    <row r="25" ht="20" customHeight="1" spans="1:14">
      <c r="A25" s="10"/>
      <c r="B25" s="10"/>
      <c r="C25" s="10"/>
      <c r="D25" s="10"/>
      <c r="E25" s="10"/>
      <c r="F25" s="10"/>
      <c r="G25" s="10"/>
      <c r="H25" s="10"/>
      <c r="I25" s="10"/>
      <c r="J25" s="17"/>
      <c r="K25" s="10"/>
      <c r="L25" s="19"/>
      <c r="M25" s="18"/>
      <c r="N25" s="19"/>
    </row>
    <row r="26" ht="20" customHeight="1" spans="1:15">
      <c r="A26" s="6">
        <v>1</v>
      </c>
      <c r="B26" s="6" t="s">
        <v>60</v>
      </c>
      <c r="C26" s="6" t="s">
        <v>61</v>
      </c>
      <c r="D26" s="6" t="s">
        <v>49</v>
      </c>
      <c r="E26" s="6" t="s">
        <v>62</v>
      </c>
      <c r="F26" s="6">
        <v>134.5</v>
      </c>
      <c r="G26" s="6">
        <v>67.25</v>
      </c>
      <c r="H26" s="6"/>
      <c r="I26" s="6">
        <v>67.25</v>
      </c>
      <c r="J26" s="6">
        <f>I26*0.5</f>
        <v>33.625</v>
      </c>
      <c r="K26" s="6">
        <v>77.34</v>
      </c>
      <c r="L26" s="6">
        <f>K26*0.5</f>
        <v>38.67</v>
      </c>
      <c r="M26" s="6">
        <f>J26+L26</f>
        <v>72.295</v>
      </c>
      <c r="N26" s="6">
        <v>1</v>
      </c>
      <c r="O26" s="12" t="s">
        <v>20</v>
      </c>
    </row>
    <row r="27" ht="20" customHeight="1" spans="1:15">
      <c r="A27" s="6">
        <v>2</v>
      </c>
      <c r="B27" s="6" t="s">
        <v>63</v>
      </c>
      <c r="C27" s="6" t="s">
        <v>64</v>
      </c>
      <c r="D27" s="6" t="s">
        <v>49</v>
      </c>
      <c r="E27" s="6" t="s">
        <v>62</v>
      </c>
      <c r="F27" s="6">
        <v>97.5</v>
      </c>
      <c r="G27" s="6">
        <v>48.75</v>
      </c>
      <c r="H27" s="6"/>
      <c r="I27" s="6">
        <v>48.75</v>
      </c>
      <c r="J27" s="6">
        <f>I27*0.5</f>
        <v>24.375</v>
      </c>
      <c r="K27" s="6">
        <v>77.12</v>
      </c>
      <c r="L27" s="6">
        <f>K27*0.5</f>
        <v>38.56</v>
      </c>
      <c r="M27" s="6">
        <f>J27+L27</f>
        <v>62.935</v>
      </c>
      <c r="N27" s="6">
        <v>2</v>
      </c>
      <c r="O27" s="12" t="s">
        <v>25</v>
      </c>
    </row>
    <row r="28" s="1" customFormat="1" ht="20" customHeight="1" spans="1:15">
      <c r="A28" s="11"/>
      <c r="B28" s="11"/>
      <c r="C28" s="11"/>
      <c r="D28" s="11"/>
      <c r="E28" s="11"/>
      <c r="F28" s="11"/>
      <c r="G28" s="11"/>
      <c r="H28" s="11"/>
      <c r="I28" s="11"/>
      <c r="J28" s="17"/>
      <c r="K28" s="11"/>
      <c r="L28" s="11"/>
      <c r="M28" s="11"/>
      <c r="N28" s="11"/>
      <c r="O28" s="20"/>
    </row>
    <row r="29" ht="20" customHeight="1" spans="1:15">
      <c r="A29" s="6">
        <v>1</v>
      </c>
      <c r="B29" s="6" t="s">
        <v>65</v>
      </c>
      <c r="C29" s="6" t="s">
        <v>66</v>
      </c>
      <c r="D29" s="6" t="s">
        <v>49</v>
      </c>
      <c r="E29" s="6" t="s">
        <v>67</v>
      </c>
      <c r="F29" s="6">
        <v>98.8</v>
      </c>
      <c r="G29" s="6">
        <v>49.4</v>
      </c>
      <c r="H29" s="6"/>
      <c r="I29" s="6">
        <v>49.4</v>
      </c>
      <c r="J29" s="6">
        <f>I29*0.5</f>
        <v>24.7</v>
      </c>
      <c r="K29" s="6">
        <v>76.84</v>
      </c>
      <c r="L29" s="6">
        <f>K29*0.5</f>
        <v>38.42</v>
      </c>
      <c r="M29" s="6">
        <f>J29+L29</f>
        <v>63.12</v>
      </c>
      <c r="N29" s="6">
        <v>1</v>
      </c>
      <c r="O29" s="12" t="s">
        <v>20</v>
      </c>
    </row>
    <row r="30" ht="20" customHeight="1" spans="1:15">
      <c r="A30" s="6">
        <v>2</v>
      </c>
      <c r="B30" s="6" t="s">
        <v>68</v>
      </c>
      <c r="C30" s="6" t="s">
        <v>69</v>
      </c>
      <c r="D30" s="6" t="s">
        <v>49</v>
      </c>
      <c r="E30" s="6" t="s">
        <v>67</v>
      </c>
      <c r="F30" s="6">
        <v>102.1</v>
      </c>
      <c r="G30" s="6">
        <v>51.05</v>
      </c>
      <c r="H30" s="6"/>
      <c r="I30" s="6">
        <v>51.05</v>
      </c>
      <c r="J30" s="6">
        <f>I30*0.5</f>
        <v>25.525</v>
      </c>
      <c r="K30" s="6">
        <v>74.18</v>
      </c>
      <c r="L30" s="6">
        <f>K30*0.5</f>
        <v>37.09</v>
      </c>
      <c r="M30" s="6">
        <f>J30+L30</f>
        <v>62.615</v>
      </c>
      <c r="N30" s="6">
        <v>2</v>
      </c>
      <c r="O30" s="12" t="s">
        <v>25</v>
      </c>
    </row>
    <row r="31" ht="20" customHeight="1"/>
    <row r="32" ht="20" customHeight="1" spans="1:15">
      <c r="A32" s="6">
        <v>1</v>
      </c>
      <c r="B32" s="6" t="s">
        <v>70</v>
      </c>
      <c r="C32" s="6" t="s">
        <v>71</v>
      </c>
      <c r="D32" s="6" t="s">
        <v>72</v>
      </c>
      <c r="E32" s="6" t="s">
        <v>73</v>
      </c>
      <c r="F32" s="6">
        <v>133.4</v>
      </c>
      <c r="G32" s="6">
        <v>66.7</v>
      </c>
      <c r="H32" s="6"/>
      <c r="I32" s="6">
        <v>66.7</v>
      </c>
      <c r="J32" s="6">
        <f>I32*0.5</f>
        <v>33.35</v>
      </c>
      <c r="K32" s="6">
        <v>77.4</v>
      </c>
      <c r="L32" s="6">
        <f>K32*0.5</f>
        <v>38.7</v>
      </c>
      <c r="M32" s="6">
        <f>J32+L32</f>
        <v>72.05</v>
      </c>
      <c r="N32" s="6">
        <v>1</v>
      </c>
      <c r="O32" s="12" t="s">
        <v>20</v>
      </c>
    </row>
    <row r="33" ht="20" customHeight="1" spans="1:15">
      <c r="A33" s="6">
        <v>2</v>
      </c>
      <c r="B33" s="6" t="s">
        <v>74</v>
      </c>
      <c r="C33" s="6" t="s">
        <v>75</v>
      </c>
      <c r="D33" s="6" t="s">
        <v>72</v>
      </c>
      <c r="E33" s="6" t="s">
        <v>73</v>
      </c>
      <c r="F33" s="6">
        <v>98.5</v>
      </c>
      <c r="G33" s="6">
        <v>49.25</v>
      </c>
      <c r="H33" s="6"/>
      <c r="I33" s="6">
        <v>49.25</v>
      </c>
      <c r="J33" s="6">
        <f>I33*0.5</f>
        <v>24.625</v>
      </c>
      <c r="K33" s="6">
        <v>52.4</v>
      </c>
      <c r="L33" s="6">
        <f>K33*0.5</f>
        <v>26.2</v>
      </c>
      <c r="M33" s="6">
        <f>J33+L33</f>
        <v>50.825</v>
      </c>
      <c r="N33" s="6">
        <v>2</v>
      </c>
      <c r="O33" s="12" t="s">
        <v>25</v>
      </c>
    </row>
    <row r="34" ht="20" customHeight="1" spans="1:15">
      <c r="A34" s="6">
        <v>3</v>
      </c>
      <c r="B34" s="9" t="s">
        <v>76</v>
      </c>
      <c r="C34" s="6" t="s">
        <v>77</v>
      </c>
      <c r="D34" s="6" t="s">
        <v>72</v>
      </c>
      <c r="E34" s="6" t="s">
        <v>73</v>
      </c>
      <c r="F34" s="6">
        <v>102.4</v>
      </c>
      <c r="G34" s="6">
        <v>51.2</v>
      </c>
      <c r="H34" s="6"/>
      <c r="I34" s="6">
        <v>51.2</v>
      </c>
      <c r="J34" s="6">
        <f>I34*0.5</f>
        <v>25.6</v>
      </c>
      <c r="K34" s="6">
        <v>-1</v>
      </c>
      <c r="L34" s="6"/>
      <c r="M34" s="6"/>
      <c r="N34" s="6"/>
      <c r="O34" s="12"/>
    </row>
    <row r="35" ht="20" customHeight="1"/>
    <row r="36" ht="20" customHeight="1" spans="1:15">
      <c r="A36" s="6">
        <v>1</v>
      </c>
      <c r="B36" s="6" t="s">
        <v>78</v>
      </c>
      <c r="C36" s="6" t="s">
        <v>79</v>
      </c>
      <c r="D36" s="6" t="s">
        <v>72</v>
      </c>
      <c r="E36" s="6" t="s">
        <v>80</v>
      </c>
      <c r="F36" s="6">
        <v>110.7</v>
      </c>
      <c r="G36" s="6">
        <v>55.35</v>
      </c>
      <c r="H36" s="6"/>
      <c r="I36" s="6">
        <v>55.35</v>
      </c>
      <c r="J36" s="6">
        <f>I36*0.5</f>
        <v>27.675</v>
      </c>
      <c r="K36" s="6">
        <v>79.02</v>
      </c>
      <c r="L36" s="6">
        <f>K36*0.5</f>
        <v>39.51</v>
      </c>
      <c r="M36" s="6">
        <f>J36+L36</f>
        <v>67.185</v>
      </c>
      <c r="N36" s="6">
        <v>1</v>
      </c>
      <c r="O36" s="12" t="s">
        <v>20</v>
      </c>
    </row>
    <row r="37" ht="20" customHeight="1" spans="1:15">
      <c r="A37" s="6">
        <v>2</v>
      </c>
      <c r="B37" s="6" t="s">
        <v>81</v>
      </c>
      <c r="C37" s="6" t="s">
        <v>82</v>
      </c>
      <c r="D37" s="6" t="s">
        <v>72</v>
      </c>
      <c r="E37" s="6" t="s">
        <v>80</v>
      </c>
      <c r="F37" s="6">
        <v>113.2</v>
      </c>
      <c r="G37" s="6">
        <v>56.6</v>
      </c>
      <c r="H37" s="6"/>
      <c r="I37" s="6">
        <v>56.6</v>
      </c>
      <c r="J37" s="6">
        <f>I37*0.5</f>
        <v>28.3</v>
      </c>
      <c r="K37" s="6">
        <v>75.04</v>
      </c>
      <c r="L37" s="6">
        <f>K37*0.5</f>
        <v>37.52</v>
      </c>
      <c r="M37" s="6">
        <f>J37+L37</f>
        <v>65.82</v>
      </c>
      <c r="N37" s="6">
        <v>2</v>
      </c>
      <c r="O37" s="12" t="s">
        <v>25</v>
      </c>
    </row>
    <row r="38" ht="20" customHeight="1" spans="1:15">
      <c r="A38" s="6">
        <v>3</v>
      </c>
      <c r="B38" s="6" t="s">
        <v>83</v>
      </c>
      <c r="C38" s="6" t="s">
        <v>84</v>
      </c>
      <c r="D38" s="6" t="s">
        <v>72</v>
      </c>
      <c r="E38" s="6" t="s">
        <v>80</v>
      </c>
      <c r="F38" s="6">
        <v>98.7</v>
      </c>
      <c r="G38" s="6">
        <v>49.35</v>
      </c>
      <c r="H38" s="6"/>
      <c r="I38" s="6">
        <v>49.35</v>
      </c>
      <c r="J38" s="6">
        <f>I38*0.5</f>
        <v>24.675</v>
      </c>
      <c r="K38" s="6">
        <v>77.86</v>
      </c>
      <c r="L38" s="6">
        <f>K38*0.5</f>
        <v>38.93</v>
      </c>
      <c r="M38" s="6">
        <f>J38+L38</f>
        <v>63.605</v>
      </c>
      <c r="N38" s="6">
        <v>3</v>
      </c>
      <c r="O38" s="12" t="s">
        <v>25</v>
      </c>
    </row>
    <row r="39" s="1" customFormat="1" ht="20" customHeight="1" spans="1:15">
      <c r="A39" s="11"/>
      <c r="B39" s="11"/>
      <c r="C39" s="11"/>
      <c r="D39" s="11"/>
      <c r="E39" s="11"/>
      <c r="F39" s="11"/>
      <c r="G39" s="11"/>
      <c r="H39" s="11"/>
      <c r="I39" s="11"/>
      <c r="J39" s="17"/>
      <c r="K39" s="11"/>
      <c r="L39" s="11"/>
      <c r="M39" s="18"/>
      <c r="N39" s="11"/>
      <c r="O39" s="20"/>
    </row>
    <row r="40" ht="20" customHeight="1" spans="1:15">
      <c r="A40" s="6">
        <v>1</v>
      </c>
      <c r="B40" s="6" t="s">
        <v>85</v>
      </c>
      <c r="C40" s="6" t="s">
        <v>86</v>
      </c>
      <c r="D40" s="6" t="s">
        <v>72</v>
      </c>
      <c r="E40" s="6" t="s">
        <v>87</v>
      </c>
      <c r="F40" s="6">
        <v>103.8</v>
      </c>
      <c r="G40" s="6">
        <v>51.9</v>
      </c>
      <c r="H40" s="6"/>
      <c r="I40" s="6">
        <v>51.9</v>
      </c>
      <c r="J40" s="6">
        <f>I40*0.5</f>
        <v>25.95</v>
      </c>
      <c r="K40" s="6">
        <v>82.12</v>
      </c>
      <c r="L40" s="6">
        <f>K40*0.5</f>
        <v>41.06</v>
      </c>
      <c r="M40" s="6">
        <f>J40+L40</f>
        <v>67.01</v>
      </c>
      <c r="N40" s="6">
        <v>1</v>
      </c>
      <c r="O40" s="12" t="s">
        <v>20</v>
      </c>
    </row>
    <row r="41" ht="20" customHeight="1" spans="1:15">
      <c r="A41" s="6">
        <v>2</v>
      </c>
      <c r="B41" s="6" t="s">
        <v>88</v>
      </c>
      <c r="C41" s="6" t="s">
        <v>89</v>
      </c>
      <c r="D41" s="6" t="s">
        <v>72</v>
      </c>
      <c r="E41" s="6" t="s">
        <v>87</v>
      </c>
      <c r="F41" s="6">
        <v>106.1</v>
      </c>
      <c r="G41" s="6">
        <v>53.05</v>
      </c>
      <c r="H41" s="6"/>
      <c r="I41" s="6">
        <v>53.05</v>
      </c>
      <c r="J41" s="6">
        <f>I41*0.5</f>
        <v>26.525</v>
      </c>
      <c r="K41" s="6">
        <v>80.82</v>
      </c>
      <c r="L41" s="6">
        <f>K41*0.5</f>
        <v>40.41</v>
      </c>
      <c r="M41" s="6">
        <f>J41+L41</f>
        <v>66.935</v>
      </c>
      <c r="N41" s="6">
        <v>2</v>
      </c>
      <c r="O41" s="12" t="s">
        <v>25</v>
      </c>
    </row>
    <row r="42" ht="20" customHeight="1"/>
    <row r="43" ht="20" customHeight="1" spans="1:15">
      <c r="A43" s="6">
        <v>1</v>
      </c>
      <c r="B43" s="6" t="s">
        <v>90</v>
      </c>
      <c r="C43" s="6" t="s">
        <v>91</v>
      </c>
      <c r="D43" s="6" t="s">
        <v>72</v>
      </c>
      <c r="E43" s="6" t="s">
        <v>92</v>
      </c>
      <c r="F43" s="6">
        <v>99.7</v>
      </c>
      <c r="G43" s="6">
        <v>49.85</v>
      </c>
      <c r="H43" s="6"/>
      <c r="I43" s="6">
        <v>49.85</v>
      </c>
      <c r="J43" s="6">
        <f t="shared" ref="J43:J62" si="1">I43*0.5</f>
        <v>24.925</v>
      </c>
      <c r="K43" s="6">
        <v>77.88</v>
      </c>
      <c r="L43" s="6">
        <f>K43*0.5</f>
        <v>38.94</v>
      </c>
      <c r="M43" s="6">
        <f>J43+L43</f>
        <v>63.865</v>
      </c>
      <c r="N43" s="6">
        <v>1</v>
      </c>
      <c r="O43" s="12" t="s">
        <v>20</v>
      </c>
    </row>
    <row r="44" s="1" customFormat="1" ht="20" customHeight="1" spans="1:15">
      <c r="A44" s="7"/>
      <c r="B44" s="7"/>
      <c r="C44" s="7"/>
      <c r="D44" s="7"/>
      <c r="E44" s="7"/>
      <c r="F44" s="7"/>
      <c r="G44" s="7"/>
      <c r="H44" s="8"/>
      <c r="I44" s="7"/>
      <c r="J44" s="17"/>
      <c r="K44" s="7"/>
      <c r="L44" s="7"/>
      <c r="M44" s="11"/>
      <c r="N44" s="11"/>
      <c r="O44" s="8"/>
    </row>
    <row r="45" ht="20" customHeight="1" spans="1:15">
      <c r="A45" s="6">
        <v>1</v>
      </c>
      <c r="B45" s="6" t="s">
        <v>93</v>
      </c>
      <c r="C45" s="6" t="s">
        <v>94</v>
      </c>
      <c r="D45" s="6" t="s">
        <v>95</v>
      </c>
      <c r="E45" s="6" t="s">
        <v>96</v>
      </c>
      <c r="F45" s="6">
        <v>121.4</v>
      </c>
      <c r="G45" s="6">
        <v>60.7</v>
      </c>
      <c r="H45" s="6"/>
      <c r="I45" s="6">
        <v>60.7</v>
      </c>
      <c r="J45" s="6">
        <f t="shared" si="1"/>
        <v>30.35</v>
      </c>
      <c r="K45" s="6">
        <v>78.48</v>
      </c>
      <c r="L45" s="6">
        <f>K45*0.5</f>
        <v>39.24</v>
      </c>
      <c r="M45" s="6">
        <f>J45+L45</f>
        <v>69.59</v>
      </c>
      <c r="N45" s="6">
        <v>1</v>
      </c>
      <c r="O45" s="12" t="s">
        <v>20</v>
      </c>
    </row>
    <row r="46" ht="20" customHeight="1" spans="1:15">
      <c r="A46" s="6">
        <v>2</v>
      </c>
      <c r="B46" s="6" t="s">
        <v>97</v>
      </c>
      <c r="C46" s="6" t="s">
        <v>98</v>
      </c>
      <c r="D46" s="6" t="s">
        <v>95</v>
      </c>
      <c r="E46" s="6" t="s">
        <v>96</v>
      </c>
      <c r="F46" s="6">
        <v>113.4</v>
      </c>
      <c r="G46" s="6">
        <v>56.7</v>
      </c>
      <c r="H46" s="6"/>
      <c r="I46" s="6">
        <v>56.7</v>
      </c>
      <c r="J46" s="6">
        <f t="shared" si="1"/>
        <v>28.35</v>
      </c>
      <c r="K46" s="6">
        <v>-1</v>
      </c>
      <c r="L46" s="6"/>
      <c r="M46" s="6"/>
      <c r="N46" s="6"/>
      <c r="O46" s="12"/>
    </row>
    <row r="47" s="1" customFormat="1" ht="20" customHeight="1" spans="1:15">
      <c r="A47" s="7"/>
      <c r="B47" s="7"/>
      <c r="C47" s="7"/>
      <c r="D47" s="7"/>
      <c r="E47" s="7"/>
      <c r="F47" s="7"/>
      <c r="G47" s="7"/>
      <c r="H47" s="8"/>
      <c r="I47" s="8"/>
      <c r="J47" s="17"/>
      <c r="K47" s="7"/>
      <c r="L47" s="7"/>
      <c r="M47" s="11"/>
      <c r="N47" s="11"/>
      <c r="O47" s="8"/>
    </row>
    <row r="48" ht="20" customHeight="1" spans="1:15">
      <c r="A48" s="6">
        <v>1</v>
      </c>
      <c r="B48" s="6" t="s">
        <v>99</v>
      </c>
      <c r="C48" s="6" t="s">
        <v>100</v>
      </c>
      <c r="D48" s="6" t="s">
        <v>95</v>
      </c>
      <c r="E48" s="6" t="s">
        <v>101</v>
      </c>
      <c r="F48" s="6">
        <v>142.2</v>
      </c>
      <c r="G48" s="6">
        <v>71.1</v>
      </c>
      <c r="H48" s="6"/>
      <c r="I48" s="6">
        <v>71.1</v>
      </c>
      <c r="J48" s="6">
        <f t="shared" si="1"/>
        <v>35.55</v>
      </c>
      <c r="K48" s="6">
        <v>84</v>
      </c>
      <c r="L48" s="6">
        <f>K48*0.5</f>
        <v>42</v>
      </c>
      <c r="M48" s="6">
        <f>J48+L48</f>
        <v>77.55</v>
      </c>
      <c r="N48" s="6">
        <v>1</v>
      </c>
      <c r="O48" s="12" t="s">
        <v>20</v>
      </c>
    </row>
    <row r="49" ht="20" customHeight="1" spans="1:15">
      <c r="A49" s="6">
        <v>2</v>
      </c>
      <c r="B49" s="6" t="s">
        <v>102</v>
      </c>
      <c r="C49" s="6" t="s">
        <v>103</v>
      </c>
      <c r="D49" s="6" t="s">
        <v>95</v>
      </c>
      <c r="E49" s="6" t="s">
        <v>101</v>
      </c>
      <c r="F49" s="6">
        <v>131.7</v>
      </c>
      <c r="G49" s="6">
        <v>65.85</v>
      </c>
      <c r="H49" s="6"/>
      <c r="I49" s="6">
        <v>65.85</v>
      </c>
      <c r="J49" s="6">
        <f t="shared" si="1"/>
        <v>32.925</v>
      </c>
      <c r="K49" s="6">
        <v>75.76</v>
      </c>
      <c r="L49" s="6">
        <f>K49*0.5</f>
        <v>37.88</v>
      </c>
      <c r="M49" s="6">
        <f>J49+L49</f>
        <v>70.805</v>
      </c>
      <c r="N49" s="6">
        <v>2</v>
      </c>
      <c r="O49" s="12" t="s">
        <v>25</v>
      </c>
    </row>
    <row r="50" ht="20" customHeight="1" spans="1:15">
      <c r="A50" s="6">
        <v>3</v>
      </c>
      <c r="B50" s="6" t="s">
        <v>104</v>
      </c>
      <c r="C50" s="6" t="s">
        <v>105</v>
      </c>
      <c r="D50" s="6" t="s">
        <v>95</v>
      </c>
      <c r="E50" s="6" t="s">
        <v>101</v>
      </c>
      <c r="F50" s="6">
        <v>130.9</v>
      </c>
      <c r="G50" s="6">
        <v>65.45</v>
      </c>
      <c r="H50" s="6"/>
      <c r="I50" s="6">
        <v>65.45</v>
      </c>
      <c r="J50" s="6">
        <f t="shared" si="1"/>
        <v>32.725</v>
      </c>
      <c r="K50" s="6">
        <v>-1</v>
      </c>
      <c r="L50" s="6"/>
      <c r="M50" s="6"/>
      <c r="N50" s="6"/>
      <c r="O50" s="12"/>
    </row>
    <row r="51" ht="20" customHeight="1" spans="10:14">
      <c r="J51" s="17"/>
      <c r="M51" s="11"/>
      <c r="N51" s="19"/>
    </row>
    <row r="52" ht="20" customHeight="1" spans="1:15">
      <c r="A52" s="6">
        <v>1</v>
      </c>
      <c r="B52" s="6" t="s">
        <v>106</v>
      </c>
      <c r="C52" s="6" t="s">
        <v>107</v>
      </c>
      <c r="D52" s="6" t="s">
        <v>108</v>
      </c>
      <c r="E52" s="6" t="s">
        <v>109</v>
      </c>
      <c r="F52" s="6">
        <v>129.3</v>
      </c>
      <c r="G52" s="6">
        <v>64.65</v>
      </c>
      <c r="H52" s="6"/>
      <c r="I52" s="6">
        <v>64.65</v>
      </c>
      <c r="J52" s="6">
        <f t="shared" si="1"/>
        <v>32.325</v>
      </c>
      <c r="K52" s="6">
        <v>83.72</v>
      </c>
      <c r="L52" s="6">
        <f>K52*0.5</f>
        <v>41.86</v>
      </c>
      <c r="M52" s="6">
        <f>J52+L52</f>
        <v>74.185</v>
      </c>
      <c r="N52" s="6">
        <v>1</v>
      </c>
      <c r="O52" s="12" t="s">
        <v>20</v>
      </c>
    </row>
    <row r="53" ht="20" customHeight="1" spans="1:15">
      <c r="A53" s="6">
        <v>2</v>
      </c>
      <c r="B53" s="6" t="s">
        <v>110</v>
      </c>
      <c r="C53" s="6" t="s">
        <v>111</v>
      </c>
      <c r="D53" s="6" t="s">
        <v>108</v>
      </c>
      <c r="E53" s="6" t="s">
        <v>109</v>
      </c>
      <c r="F53" s="6">
        <v>121.3</v>
      </c>
      <c r="G53" s="6">
        <v>60.65</v>
      </c>
      <c r="H53" s="6"/>
      <c r="I53" s="6">
        <v>60.65</v>
      </c>
      <c r="J53" s="6">
        <f t="shared" si="1"/>
        <v>30.325</v>
      </c>
      <c r="K53" s="6">
        <v>78.62</v>
      </c>
      <c r="L53" s="6">
        <f>K53*0.5</f>
        <v>39.31</v>
      </c>
      <c r="M53" s="6">
        <f>J53+L53</f>
        <v>69.635</v>
      </c>
      <c r="N53" s="6">
        <v>2</v>
      </c>
      <c r="O53" s="12" t="s">
        <v>25</v>
      </c>
    </row>
    <row r="54" ht="20" customHeight="1" spans="1:15">
      <c r="A54" s="6">
        <v>3</v>
      </c>
      <c r="B54" s="6" t="s">
        <v>112</v>
      </c>
      <c r="C54" s="6" t="s">
        <v>113</v>
      </c>
      <c r="D54" s="6" t="s">
        <v>108</v>
      </c>
      <c r="E54" s="6" t="s">
        <v>109</v>
      </c>
      <c r="F54" s="6">
        <v>123.9</v>
      </c>
      <c r="G54" s="6">
        <v>61.95</v>
      </c>
      <c r="H54" s="6"/>
      <c r="I54" s="6">
        <v>61.95</v>
      </c>
      <c r="J54" s="6">
        <f t="shared" si="1"/>
        <v>30.975</v>
      </c>
      <c r="K54" s="6">
        <v>74.62</v>
      </c>
      <c r="L54" s="6">
        <f>K54*0.5</f>
        <v>37.31</v>
      </c>
      <c r="M54" s="6">
        <f>J54+L54</f>
        <v>68.285</v>
      </c>
      <c r="N54" s="6">
        <v>3</v>
      </c>
      <c r="O54" s="12" t="s">
        <v>25</v>
      </c>
    </row>
    <row r="55" ht="20" customHeight="1"/>
    <row r="56" ht="20" customHeight="1" spans="1:15">
      <c r="A56" s="6" t="s">
        <v>114</v>
      </c>
      <c r="B56" s="6" t="s">
        <v>115</v>
      </c>
      <c r="C56" s="6" t="s">
        <v>116</v>
      </c>
      <c r="D56" s="6" t="s">
        <v>117</v>
      </c>
      <c r="E56" s="6" t="s">
        <v>118</v>
      </c>
      <c r="F56" s="6">
        <v>99.5</v>
      </c>
      <c r="G56" s="6">
        <v>49.75</v>
      </c>
      <c r="H56" s="6"/>
      <c r="I56" s="6">
        <v>49.75</v>
      </c>
      <c r="J56" s="6">
        <f>I56*0.5</f>
        <v>24.875</v>
      </c>
      <c r="K56" s="6">
        <v>78.46</v>
      </c>
      <c r="L56" s="6">
        <f>K56*0.5</f>
        <v>39.23</v>
      </c>
      <c r="M56" s="6">
        <f>J56+L56</f>
        <v>64.105</v>
      </c>
      <c r="N56" s="6">
        <v>1</v>
      </c>
      <c r="O56" s="12" t="s">
        <v>20</v>
      </c>
    </row>
    <row r="57" s="1" customFormat="1" ht="20" customHeight="1" spans="1: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0"/>
    </row>
    <row r="58" ht="20" customHeight="1" spans="1:15">
      <c r="A58" s="9">
        <v>1</v>
      </c>
      <c r="B58" s="9" t="s">
        <v>119</v>
      </c>
      <c r="C58" s="9" t="s">
        <v>120</v>
      </c>
      <c r="D58" s="9" t="s">
        <v>117</v>
      </c>
      <c r="E58" s="9" t="s">
        <v>121</v>
      </c>
      <c r="F58" s="9">
        <v>100.8</v>
      </c>
      <c r="G58" s="9">
        <v>50.4</v>
      </c>
      <c r="H58" s="9"/>
      <c r="I58" s="9">
        <v>50.4</v>
      </c>
      <c r="J58" s="9">
        <f>I58*0.5</f>
        <v>25.2</v>
      </c>
      <c r="K58" s="9">
        <v>78.6</v>
      </c>
      <c r="L58" s="9">
        <f>K58*0.5</f>
        <v>39.3</v>
      </c>
      <c r="M58" s="9">
        <f>J58+L58</f>
        <v>64.5</v>
      </c>
      <c r="N58" s="9">
        <v>1</v>
      </c>
      <c r="O58" s="12" t="s">
        <v>20</v>
      </c>
    </row>
    <row r="59" ht="20" customHeight="1" spans="1:15">
      <c r="A59" s="9">
        <v>2</v>
      </c>
      <c r="B59" s="9" t="s">
        <v>122</v>
      </c>
      <c r="C59" s="9" t="s">
        <v>123</v>
      </c>
      <c r="D59" s="9" t="s">
        <v>117</v>
      </c>
      <c r="E59" s="9" t="s">
        <v>121</v>
      </c>
      <c r="F59" s="9">
        <v>107.9</v>
      </c>
      <c r="G59" s="9">
        <v>53.95</v>
      </c>
      <c r="H59" s="9"/>
      <c r="I59" s="9">
        <v>53.95</v>
      </c>
      <c r="J59" s="9">
        <f>I59*0.5</f>
        <v>26.975</v>
      </c>
      <c r="K59" s="9">
        <v>-1</v>
      </c>
      <c r="L59" s="9"/>
      <c r="M59" s="9"/>
      <c r="N59" s="9"/>
      <c r="O59" s="12" t="s">
        <v>25</v>
      </c>
    </row>
    <row r="60" ht="20" customHeight="1"/>
    <row r="61" ht="20" customHeight="1" spans="1:15">
      <c r="A61" s="6">
        <v>1</v>
      </c>
      <c r="B61" s="6" t="s">
        <v>124</v>
      </c>
      <c r="C61" s="6" t="s">
        <v>125</v>
      </c>
      <c r="D61" s="6" t="s">
        <v>126</v>
      </c>
      <c r="E61" s="6" t="s">
        <v>127</v>
      </c>
      <c r="F61" s="6">
        <v>110</v>
      </c>
      <c r="G61" s="6">
        <v>55</v>
      </c>
      <c r="H61" s="6"/>
      <c r="I61" s="6">
        <v>55</v>
      </c>
      <c r="J61" s="6">
        <f>I61*0.5</f>
        <v>27.5</v>
      </c>
      <c r="K61" s="6">
        <v>78.2</v>
      </c>
      <c r="L61" s="6">
        <f>K61*0.5</f>
        <v>39.1</v>
      </c>
      <c r="M61" s="6">
        <f>J61+L61</f>
        <v>66.6</v>
      </c>
      <c r="N61" s="6">
        <v>1</v>
      </c>
      <c r="O61" s="12" t="s">
        <v>20</v>
      </c>
    </row>
    <row r="62" ht="20" customHeight="1" spans="1:15">
      <c r="A62" s="6">
        <v>2</v>
      </c>
      <c r="B62" s="6" t="s">
        <v>128</v>
      </c>
      <c r="C62" s="6" t="s">
        <v>129</v>
      </c>
      <c r="D62" s="6" t="s">
        <v>126</v>
      </c>
      <c r="E62" s="6" t="s">
        <v>127</v>
      </c>
      <c r="F62" s="6">
        <v>104.3</v>
      </c>
      <c r="G62" s="6">
        <v>52.15</v>
      </c>
      <c r="H62" s="6"/>
      <c r="I62" s="6">
        <v>52.15</v>
      </c>
      <c r="J62" s="6">
        <f>I62*0.5</f>
        <v>26.075</v>
      </c>
      <c r="K62" s="6">
        <v>75.04</v>
      </c>
      <c r="L62" s="6">
        <f>K62*0.5</f>
        <v>37.52</v>
      </c>
      <c r="M62" s="6">
        <f>J62+L62</f>
        <v>63.595</v>
      </c>
      <c r="N62" s="6">
        <v>2</v>
      </c>
      <c r="O62" s="12" t="s">
        <v>25</v>
      </c>
    </row>
    <row r="63" ht="20" customHeight="1" spans="13:14">
      <c r="M63" s="11"/>
      <c r="N63" s="19"/>
    </row>
    <row r="64" ht="20" customHeight="1" spans="1:15">
      <c r="A64" s="12">
        <v>1</v>
      </c>
      <c r="B64" s="12" t="s">
        <v>130</v>
      </c>
      <c r="C64" s="12"/>
      <c r="D64" s="12" t="s">
        <v>34</v>
      </c>
      <c r="E64" s="12" t="s">
        <v>131</v>
      </c>
      <c r="F64" s="12"/>
      <c r="G64" s="12"/>
      <c r="H64" s="12"/>
      <c r="I64" s="12"/>
      <c r="J64" s="12"/>
      <c r="K64" s="12">
        <v>76.3</v>
      </c>
      <c r="L64" s="12"/>
      <c r="M64" s="6">
        <f>K64</f>
        <v>76.3</v>
      </c>
      <c r="N64" s="6">
        <v>1</v>
      </c>
      <c r="O64" s="12" t="s">
        <v>20</v>
      </c>
    </row>
    <row r="65" ht="20" customHeight="1" spans="1:15">
      <c r="A65" s="12">
        <v>2</v>
      </c>
      <c r="B65" s="12" t="s">
        <v>132</v>
      </c>
      <c r="C65" s="12"/>
      <c r="D65" s="12" t="s">
        <v>34</v>
      </c>
      <c r="E65" s="12" t="s">
        <v>133</v>
      </c>
      <c r="F65" s="12"/>
      <c r="G65" s="12"/>
      <c r="H65" s="12"/>
      <c r="I65" s="12"/>
      <c r="J65" s="12"/>
      <c r="K65" s="12">
        <v>74.58</v>
      </c>
      <c r="L65" s="12"/>
      <c r="M65" s="6">
        <f>K65</f>
        <v>74.58</v>
      </c>
      <c r="N65" s="6">
        <v>1</v>
      </c>
      <c r="O65" s="12" t="s">
        <v>20</v>
      </c>
    </row>
    <row r="66" ht="20" customHeight="1" spans="1:15">
      <c r="A66" s="12">
        <v>3</v>
      </c>
      <c r="B66" s="12" t="s">
        <v>134</v>
      </c>
      <c r="C66" s="12"/>
      <c r="D66" s="12" t="s">
        <v>72</v>
      </c>
      <c r="E66" s="12" t="s">
        <v>135</v>
      </c>
      <c r="F66" s="12"/>
      <c r="G66" s="12"/>
      <c r="H66" s="12"/>
      <c r="I66" s="12"/>
      <c r="J66" s="12"/>
      <c r="K66" s="12">
        <v>84.4</v>
      </c>
      <c r="L66" s="12"/>
      <c r="M66" s="6">
        <f>K66</f>
        <v>84.4</v>
      </c>
      <c r="N66" s="6">
        <v>1</v>
      </c>
      <c r="O66" s="12" t="s">
        <v>20</v>
      </c>
    </row>
    <row r="67" ht="20" customHeight="1" spans="1:15">
      <c r="A67" s="12">
        <v>4</v>
      </c>
      <c r="B67" s="21" t="s">
        <v>136</v>
      </c>
      <c r="C67" s="12"/>
      <c r="D67" s="12" t="s">
        <v>137</v>
      </c>
      <c r="E67" s="12" t="s">
        <v>138</v>
      </c>
      <c r="F67" s="12"/>
      <c r="G67" s="12"/>
      <c r="H67" s="12"/>
      <c r="I67" s="12"/>
      <c r="J67" s="12"/>
      <c r="K67" s="12">
        <v>78.88</v>
      </c>
      <c r="L67" s="12"/>
      <c r="M67" s="6">
        <f>K67</f>
        <v>78.88</v>
      </c>
      <c r="N67" s="6">
        <v>1</v>
      </c>
      <c r="O67" s="12" t="s">
        <v>20</v>
      </c>
    </row>
    <row r="68" ht="20" customHeight="1" spans="1:15">
      <c r="A68" s="12">
        <v>5</v>
      </c>
      <c r="B68" s="21" t="s">
        <v>139</v>
      </c>
      <c r="C68" s="12"/>
      <c r="D68" s="12" t="s">
        <v>137</v>
      </c>
      <c r="E68" s="12" t="s">
        <v>138</v>
      </c>
      <c r="F68" s="12"/>
      <c r="G68" s="12"/>
      <c r="H68" s="12"/>
      <c r="I68" s="12"/>
      <c r="J68" s="12"/>
      <c r="K68" s="12">
        <v>-1</v>
      </c>
      <c r="L68" s="12"/>
      <c r="M68" s="6">
        <f>K68</f>
        <v>-1</v>
      </c>
      <c r="N68" s="6"/>
      <c r="O68" s="12" t="s">
        <v>25</v>
      </c>
    </row>
  </sheetData>
  <mergeCells count="2">
    <mergeCell ref="A1:O1"/>
    <mergeCell ref="A2:K2"/>
  </mergeCells>
  <printOptions horizontalCentered="1"/>
  <pageMargins left="0.1" right="0.1" top="0.5" bottom="0.5" header="0.3" footer="0.3"/>
  <pageSetup paperSize="9" scale="75" fitToHeight="0" orientation="landscape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2021-06-30T03:22:00Z</dcterms:created>
  <dcterms:modified xsi:type="dcterms:W3CDTF">2021-08-30T08:26:09Z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BBB8AEA7C8EB4E2A98701E72A14DC862</vt:lpwstr>
  </property>
</Properties>
</file>