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1000"/>
  </bookViews>
  <sheets>
    <sheet name="中语" sheetId="1" r:id="rId1"/>
    <sheet name="中数" sheetId="2" r:id="rId2"/>
    <sheet name="英语" sheetId="3" r:id="rId3"/>
    <sheet name="物理" sheetId="4" r:id="rId4"/>
    <sheet name="思品" sheetId="5" r:id="rId5"/>
    <sheet name="历史" sheetId="6" r:id="rId6"/>
    <sheet name="生物" sheetId="7" r:id="rId7"/>
    <sheet name="地理" sheetId="8" r:id="rId8"/>
    <sheet name="中学体育" sheetId="9" r:id="rId9"/>
    <sheet name="化学" sheetId="10" r:id="rId10"/>
    <sheet name="小学语文" sheetId="11" r:id="rId11"/>
    <sheet name="小学数学" sheetId="12" r:id="rId12"/>
    <sheet name="小学体育" sheetId="14" r:id="rId13"/>
    <sheet name="杜庄小语" sheetId="16" r:id="rId14"/>
    <sheet name="杜庄小数" sheetId="17" r:id="rId15"/>
    <sheet name="小学音乐" sheetId="13" r:id="rId16"/>
    <sheet name="小学美术" sheetId="15" r:id="rId17"/>
  </sheets>
  <calcPr calcId="144525"/>
</workbook>
</file>

<file path=xl/sharedStrings.xml><?xml version="1.0" encoding="utf-8"?>
<sst xmlns="http://schemas.openxmlformats.org/spreadsheetml/2006/main" count="1380" uniqueCount="713">
  <si>
    <t>序号</t>
  </si>
  <si>
    <t>准考证号</t>
  </si>
  <si>
    <t>姓名</t>
  </si>
  <si>
    <t>性别</t>
  </si>
  <si>
    <t>报考岗位</t>
  </si>
  <si>
    <t>笔试成绩</t>
  </si>
  <si>
    <t>笔试成绩50%</t>
  </si>
  <si>
    <t>面试成绩</t>
  </si>
  <si>
    <t>面试成绩50%</t>
  </si>
  <si>
    <t xml:space="preserve"> 总成绩</t>
  </si>
  <si>
    <t>备注</t>
  </si>
  <si>
    <t>080603006016</t>
  </si>
  <si>
    <t>邢宇蒙</t>
  </si>
  <si>
    <t>女</t>
  </si>
  <si>
    <t>中学语文</t>
  </si>
  <si>
    <t>84.52</t>
  </si>
  <si>
    <t>080602011030</t>
  </si>
  <si>
    <t>周畅</t>
  </si>
  <si>
    <t>82.19</t>
  </si>
  <si>
    <t>080602015011</t>
  </si>
  <si>
    <t>侯睿</t>
  </si>
  <si>
    <t>81.27</t>
  </si>
  <si>
    <t>080602003015</t>
  </si>
  <si>
    <t>周一凡</t>
  </si>
  <si>
    <t>83.37</t>
  </si>
  <si>
    <t>080602013005</t>
  </si>
  <si>
    <t>高志达</t>
  </si>
  <si>
    <t>83.06</t>
  </si>
  <si>
    <t>080603009002</t>
  </si>
  <si>
    <t>岳淑敏</t>
  </si>
  <si>
    <t>80.37</t>
  </si>
  <si>
    <t>080602012008</t>
  </si>
  <si>
    <t>谢聪</t>
  </si>
  <si>
    <t>75.86</t>
  </si>
  <si>
    <t>080601006003</t>
  </si>
  <si>
    <t>刘静伟</t>
  </si>
  <si>
    <t>78.81</t>
  </si>
  <si>
    <t>080602005006</t>
  </si>
  <si>
    <t>李家合</t>
  </si>
  <si>
    <t>男</t>
  </si>
  <si>
    <t>75.81</t>
  </si>
  <si>
    <t>080609002009</t>
  </si>
  <si>
    <t>陈蓉</t>
  </si>
  <si>
    <t>76.08</t>
  </si>
  <si>
    <t>080602002004</t>
  </si>
  <si>
    <t>王玉</t>
  </si>
  <si>
    <t>75.59</t>
  </si>
  <si>
    <t>080604011028</t>
  </si>
  <si>
    <t>冯立婷</t>
  </si>
  <si>
    <t>中学数学</t>
  </si>
  <si>
    <t>89.78</t>
  </si>
  <si>
    <t>080609006011</t>
  </si>
  <si>
    <t>苏莹</t>
  </si>
  <si>
    <t>88.58</t>
  </si>
  <si>
    <t>080604011013</t>
  </si>
  <si>
    <t>刘杰</t>
  </si>
  <si>
    <t>85.71</t>
  </si>
  <si>
    <t>080604009003</t>
  </si>
  <si>
    <t>王鹏月</t>
  </si>
  <si>
    <t>85.84</t>
  </si>
  <si>
    <t>080604012020</t>
  </si>
  <si>
    <t>周晓梦</t>
  </si>
  <si>
    <t>86.81</t>
  </si>
  <si>
    <t>080604003009</t>
  </si>
  <si>
    <t>白鸽</t>
  </si>
  <si>
    <t>85.30</t>
  </si>
  <si>
    <t>080604004009</t>
  </si>
  <si>
    <t>张升</t>
  </si>
  <si>
    <t>82.17</t>
  </si>
  <si>
    <t>080605008024</t>
  </si>
  <si>
    <t>李美慧</t>
  </si>
  <si>
    <t>79.37</t>
  </si>
  <si>
    <t>080604013007</t>
  </si>
  <si>
    <t>杨智</t>
  </si>
  <si>
    <t>81.36</t>
  </si>
  <si>
    <t>080608008015</t>
  </si>
  <si>
    <t>张鑫晖</t>
  </si>
  <si>
    <t>中学英语</t>
  </si>
  <si>
    <t>83.18</t>
  </si>
  <si>
    <t>080608001009</t>
  </si>
  <si>
    <t>王一帆</t>
  </si>
  <si>
    <t>79.29</t>
  </si>
  <si>
    <t>080608003027</t>
  </si>
  <si>
    <t>孟令雪</t>
  </si>
  <si>
    <t>83.35</t>
  </si>
  <si>
    <t>080608008026</t>
  </si>
  <si>
    <t>王丽媛</t>
  </si>
  <si>
    <t>83.47</t>
  </si>
  <si>
    <t>080608010017</t>
  </si>
  <si>
    <t>郭梦锡</t>
  </si>
  <si>
    <t>81.62</t>
  </si>
  <si>
    <t>080608002009</t>
  </si>
  <si>
    <t>陈晓</t>
  </si>
  <si>
    <t>83.02</t>
  </si>
  <si>
    <t>080609007013</t>
  </si>
  <si>
    <t>张宁</t>
  </si>
  <si>
    <t>81.29</t>
  </si>
  <si>
    <t>080608012013</t>
  </si>
  <si>
    <t>赵玉妹</t>
  </si>
  <si>
    <t>79.39</t>
  </si>
  <si>
    <t>递补</t>
  </si>
  <si>
    <t>080609008012</t>
  </si>
  <si>
    <t>杜侠玲</t>
  </si>
  <si>
    <t>79.66</t>
  </si>
  <si>
    <t>放弃</t>
  </si>
  <si>
    <t>080608015005</t>
  </si>
  <si>
    <t>贾惠琳</t>
  </si>
  <si>
    <t>中学物理</t>
  </si>
  <si>
    <t>75.87</t>
  </si>
  <si>
    <t>080608015024</t>
  </si>
  <si>
    <t>于婧</t>
  </si>
  <si>
    <t>77.16</t>
  </si>
  <si>
    <t>080609013005</t>
  </si>
  <si>
    <t>杨芙蓉</t>
  </si>
  <si>
    <t>73.02</t>
  </si>
  <si>
    <t>080603014015</t>
  </si>
  <si>
    <t>董旭</t>
  </si>
  <si>
    <t>中学思品</t>
  </si>
  <si>
    <t>84.69</t>
  </si>
  <si>
    <t>080603012011</t>
  </si>
  <si>
    <t>刘佳宁</t>
  </si>
  <si>
    <t>85.21</t>
  </si>
  <si>
    <t>080603013029</t>
  </si>
  <si>
    <t>翟萌萌</t>
  </si>
  <si>
    <t>85.04</t>
  </si>
  <si>
    <t>080603014026</t>
  </si>
  <si>
    <t>康艳敏</t>
  </si>
  <si>
    <t>81.25</t>
  </si>
  <si>
    <t>080603013001</t>
  </si>
  <si>
    <t>范雪莹</t>
  </si>
  <si>
    <t>84.48</t>
  </si>
  <si>
    <t>080603014003</t>
  </si>
  <si>
    <t>张丹丹</t>
  </si>
  <si>
    <t>81.87</t>
  </si>
  <si>
    <t>080608017007</t>
  </si>
  <si>
    <t>王双迪</t>
  </si>
  <si>
    <t>中学历史</t>
  </si>
  <si>
    <t>82.51</t>
  </si>
  <si>
    <t>080608016018</t>
  </si>
  <si>
    <t>王诗美</t>
  </si>
  <si>
    <t>80.92</t>
  </si>
  <si>
    <t>080608016030</t>
  </si>
  <si>
    <t>高凡</t>
  </si>
  <si>
    <t>78.83</t>
  </si>
  <si>
    <t>080608016007</t>
  </si>
  <si>
    <t>韩月</t>
  </si>
  <si>
    <t>76.81</t>
  </si>
  <si>
    <t>080608016003</t>
  </si>
  <si>
    <t>郭婕</t>
  </si>
  <si>
    <t>80.49</t>
  </si>
  <si>
    <t>080608013024</t>
  </si>
  <si>
    <t>杨艳</t>
  </si>
  <si>
    <t>中学生物</t>
  </si>
  <si>
    <t>86.24</t>
  </si>
  <si>
    <t>080608013020</t>
  </si>
  <si>
    <t>张悦</t>
  </si>
  <si>
    <t>81.23</t>
  </si>
  <si>
    <t>080608013010</t>
  </si>
  <si>
    <t>孟骄阳</t>
  </si>
  <si>
    <t>80.60</t>
  </si>
  <si>
    <t>080607014001</t>
  </si>
  <si>
    <t>刘漫</t>
  </si>
  <si>
    <t>中学地理</t>
  </si>
  <si>
    <t>76.22</t>
  </si>
  <si>
    <t>080607014018</t>
  </si>
  <si>
    <t>费爽</t>
  </si>
  <si>
    <t>75.96</t>
  </si>
  <si>
    <t>080607014027</t>
  </si>
  <si>
    <t>郭瑞婧</t>
  </si>
  <si>
    <t>73.06</t>
  </si>
  <si>
    <t>080607014009</t>
  </si>
  <si>
    <t>侯月娟</t>
  </si>
  <si>
    <t>74.80</t>
  </si>
  <si>
    <t>080607003026</t>
  </si>
  <si>
    <t>吴保森</t>
  </si>
  <si>
    <t>中学体育</t>
  </si>
  <si>
    <t>74.40</t>
  </si>
  <si>
    <t>080607013002</t>
  </si>
  <si>
    <t>陈家旺</t>
  </si>
  <si>
    <t>74.77</t>
  </si>
  <si>
    <t>080607005018</t>
  </si>
  <si>
    <t>张弓英姿</t>
  </si>
  <si>
    <t>75.67</t>
  </si>
  <si>
    <t>080607002020</t>
  </si>
  <si>
    <t>冯文帅</t>
  </si>
  <si>
    <t>75.37</t>
  </si>
  <si>
    <t>080607005024</t>
  </si>
  <si>
    <t>张清芳</t>
  </si>
  <si>
    <t>76.21</t>
  </si>
  <si>
    <t>080607015001</t>
  </si>
  <si>
    <t>沈丽</t>
  </si>
  <si>
    <t>中学化学</t>
  </si>
  <si>
    <t>85.82</t>
  </si>
  <si>
    <t>080607016015</t>
  </si>
  <si>
    <t>贾迎春</t>
  </si>
  <si>
    <t>83.97</t>
  </si>
  <si>
    <t>080607016010</t>
  </si>
  <si>
    <t>赵晓敏</t>
  </si>
  <si>
    <t>080601002015</t>
  </si>
  <si>
    <t>李桢玉</t>
  </si>
  <si>
    <t>小学语文</t>
  </si>
  <si>
    <t>81.92</t>
  </si>
  <si>
    <t>080601003017</t>
  </si>
  <si>
    <t>杜明月</t>
  </si>
  <si>
    <t>83.19</t>
  </si>
  <si>
    <t>080602012021</t>
  </si>
  <si>
    <t>王彤彤</t>
  </si>
  <si>
    <t>79.89</t>
  </si>
  <si>
    <t>080609003029</t>
  </si>
  <si>
    <t>朱宇菲</t>
  </si>
  <si>
    <t>84.50</t>
  </si>
  <si>
    <t>080601005009</t>
  </si>
  <si>
    <t>许久月</t>
  </si>
  <si>
    <t>80.33</t>
  </si>
  <si>
    <t>080609004002</t>
  </si>
  <si>
    <t>司振雪</t>
  </si>
  <si>
    <t>80.08</t>
  </si>
  <si>
    <t>080601003014</t>
  </si>
  <si>
    <t>张佳月</t>
  </si>
  <si>
    <t>80.46</t>
  </si>
  <si>
    <t>080601002014</t>
  </si>
  <si>
    <t>苑雪慧</t>
  </si>
  <si>
    <t>80.23</t>
  </si>
  <si>
    <t>080601012007</t>
  </si>
  <si>
    <t>谭月姣</t>
  </si>
  <si>
    <t>79.83</t>
  </si>
  <si>
    <t>080601008030</t>
  </si>
  <si>
    <t>陈梦</t>
  </si>
  <si>
    <t>080601006029</t>
  </si>
  <si>
    <t>朱红阳</t>
  </si>
  <si>
    <t>80.79</t>
  </si>
  <si>
    <t>080602009027</t>
  </si>
  <si>
    <t>刘畅</t>
  </si>
  <si>
    <t>77.77</t>
  </si>
  <si>
    <t>080603005023</t>
  </si>
  <si>
    <t>刘梦</t>
  </si>
  <si>
    <t>79.98</t>
  </si>
  <si>
    <t>080601001017</t>
  </si>
  <si>
    <t>高宁</t>
  </si>
  <si>
    <t>78.94</t>
  </si>
  <si>
    <t>080603010029</t>
  </si>
  <si>
    <t>吴卓燕</t>
  </si>
  <si>
    <t>80.10</t>
  </si>
  <si>
    <t>080602009030</t>
  </si>
  <si>
    <t>杨文静</t>
  </si>
  <si>
    <t>81.54</t>
  </si>
  <si>
    <t>080602007008</t>
  </si>
  <si>
    <t>李磊</t>
  </si>
  <si>
    <t>80.04</t>
  </si>
  <si>
    <t>080609003018</t>
  </si>
  <si>
    <t>弓志馨</t>
  </si>
  <si>
    <t>82.88</t>
  </si>
  <si>
    <t>080602001026</t>
  </si>
  <si>
    <t>徐祯祯</t>
  </si>
  <si>
    <t>79.81</t>
  </si>
  <si>
    <t>080601002005</t>
  </si>
  <si>
    <t>任思朦</t>
  </si>
  <si>
    <t>79.75</t>
  </si>
  <si>
    <t>080602005012</t>
  </si>
  <si>
    <t>王梓璇</t>
  </si>
  <si>
    <t>81.98</t>
  </si>
  <si>
    <t>080603009007</t>
  </si>
  <si>
    <t>王琦</t>
  </si>
  <si>
    <t>79.56</t>
  </si>
  <si>
    <t>080603008029</t>
  </si>
  <si>
    <t>何梦欣</t>
  </si>
  <si>
    <t>81.08</t>
  </si>
  <si>
    <t>080603006026</t>
  </si>
  <si>
    <t>肖杰</t>
  </si>
  <si>
    <t>80.90</t>
  </si>
  <si>
    <t>080601012012</t>
  </si>
  <si>
    <t>杜颖华</t>
  </si>
  <si>
    <t>080602017023</t>
  </si>
  <si>
    <t>刘安琪</t>
  </si>
  <si>
    <t>77.27</t>
  </si>
  <si>
    <t>080603007027</t>
  </si>
  <si>
    <t>张月</t>
  </si>
  <si>
    <t>80.75</t>
  </si>
  <si>
    <t>080603009008</t>
  </si>
  <si>
    <t>皮悦颐</t>
  </si>
  <si>
    <t>83.08</t>
  </si>
  <si>
    <t>080602014026</t>
  </si>
  <si>
    <t>门路瑶</t>
  </si>
  <si>
    <t>80.02</t>
  </si>
  <si>
    <t>080602008011</t>
  </si>
  <si>
    <t>刘宁</t>
  </si>
  <si>
    <t>79.65</t>
  </si>
  <si>
    <t>080601007001</t>
  </si>
  <si>
    <t>王雨婷</t>
  </si>
  <si>
    <t>81.79</t>
  </si>
  <si>
    <t>080609001016</t>
  </si>
  <si>
    <t>冯宇</t>
  </si>
  <si>
    <t>75.62</t>
  </si>
  <si>
    <t>080603003028</t>
  </si>
  <si>
    <t>王君</t>
  </si>
  <si>
    <t>080601004025</t>
  </si>
  <si>
    <t>孙雨琪</t>
  </si>
  <si>
    <t>78.04</t>
  </si>
  <si>
    <t>080603007006</t>
  </si>
  <si>
    <t>张淇彦</t>
  </si>
  <si>
    <t>76.38</t>
  </si>
  <si>
    <t>080601004022</t>
  </si>
  <si>
    <t>楚皓月</t>
  </si>
  <si>
    <t>080601014020</t>
  </si>
  <si>
    <t>张璐阳</t>
  </si>
  <si>
    <t>77.56</t>
  </si>
  <si>
    <t>080602002009</t>
  </si>
  <si>
    <t>张慧</t>
  </si>
  <si>
    <t>76.46</t>
  </si>
  <si>
    <t>080603005025</t>
  </si>
  <si>
    <t>高敏</t>
  </si>
  <si>
    <t>78.38</t>
  </si>
  <si>
    <t>080601006006</t>
  </si>
  <si>
    <t>王佳伟</t>
  </si>
  <si>
    <t>80.54</t>
  </si>
  <si>
    <t>080603008028</t>
  </si>
  <si>
    <t>李蕾</t>
  </si>
  <si>
    <t>77.83</t>
  </si>
  <si>
    <t>080602009028</t>
  </si>
  <si>
    <t>张元</t>
  </si>
  <si>
    <t>080603011029</t>
  </si>
  <si>
    <t>翟萌</t>
  </si>
  <si>
    <t>75.98</t>
  </si>
  <si>
    <t>080602011016</t>
  </si>
  <si>
    <t>马子惠</t>
  </si>
  <si>
    <t>78.79</t>
  </si>
  <si>
    <t>080602014030</t>
  </si>
  <si>
    <t>杨晨晨</t>
  </si>
  <si>
    <t>080601014001</t>
  </si>
  <si>
    <t>龙梦玉</t>
  </si>
  <si>
    <t>76.60</t>
  </si>
  <si>
    <t>080602017014</t>
  </si>
  <si>
    <t>杨晓蕾</t>
  </si>
  <si>
    <t>76.06</t>
  </si>
  <si>
    <t>080601012013</t>
  </si>
  <si>
    <t>孙硕</t>
  </si>
  <si>
    <t>78.31</t>
  </si>
  <si>
    <t>080602008028</t>
  </si>
  <si>
    <t>李玥颖</t>
  </si>
  <si>
    <t>77.31</t>
  </si>
  <si>
    <t>080601003011</t>
  </si>
  <si>
    <t>孙婷婷</t>
  </si>
  <si>
    <t>76.75</t>
  </si>
  <si>
    <t>080609001021</t>
  </si>
  <si>
    <t>周苗苗</t>
  </si>
  <si>
    <t>79.21</t>
  </si>
  <si>
    <t>080602001027</t>
  </si>
  <si>
    <t>陈颖</t>
  </si>
  <si>
    <t>080601008028</t>
  </si>
  <si>
    <t>文月</t>
  </si>
  <si>
    <t>77.04</t>
  </si>
  <si>
    <t>080602016015</t>
  </si>
  <si>
    <t>王雨菲</t>
  </si>
  <si>
    <t>77.87</t>
  </si>
  <si>
    <t>080601012002</t>
  </si>
  <si>
    <t>殷芳坤</t>
  </si>
  <si>
    <t>76.85</t>
  </si>
  <si>
    <t>080601017029</t>
  </si>
  <si>
    <t>秦双</t>
  </si>
  <si>
    <t>77.79</t>
  </si>
  <si>
    <t>080602007001</t>
  </si>
  <si>
    <t>胡宇迪</t>
  </si>
  <si>
    <t>77.62</t>
  </si>
  <si>
    <t>080603008017</t>
  </si>
  <si>
    <t>谷怡</t>
  </si>
  <si>
    <t>78.25</t>
  </si>
  <si>
    <t>080601017030</t>
  </si>
  <si>
    <t>苏通</t>
  </si>
  <si>
    <t>76.73</t>
  </si>
  <si>
    <t>080602017004</t>
  </si>
  <si>
    <t>王博</t>
  </si>
  <si>
    <t>79.04</t>
  </si>
  <si>
    <t>080602008023</t>
  </si>
  <si>
    <t>杨婉姝</t>
  </si>
  <si>
    <t>75.69</t>
  </si>
  <si>
    <t>080602004026</t>
  </si>
  <si>
    <t>李英悦</t>
  </si>
  <si>
    <t>79.54</t>
  </si>
  <si>
    <t>080609002023</t>
  </si>
  <si>
    <t>谭泊宁</t>
  </si>
  <si>
    <t>76.52</t>
  </si>
  <si>
    <t>080601017009</t>
  </si>
  <si>
    <t>任玲</t>
  </si>
  <si>
    <t>81.00</t>
  </si>
  <si>
    <t>080601004026</t>
  </si>
  <si>
    <t>丁际捷</t>
  </si>
  <si>
    <t>77.23</t>
  </si>
  <si>
    <t>080601013012</t>
  </si>
  <si>
    <t>孙一帆</t>
  </si>
  <si>
    <t>77.06</t>
  </si>
  <si>
    <t>080601010027</t>
  </si>
  <si>
    <t>温馨</t>
  </si>
  <si>
    <t>75.89</t>
  </si>
  <si>
    <t>080602014018</t>
  </si>
  <si>
    <t>郭爱</t>
  </si>
  <si>
    <t>76.31</t>
  </si>
  <si>
    <t>080602002013</t>
  </si>
  <si>
    <t>张培煜</t>
  </si>
  <si>
    <t>77.73</t>
  </si>
  <si>
    <t>080602002007</t>
  </si>
  <si>
    <t>高冰</t>
  </si>
  <si>
    <t>78.44</t>
  </si>
  <si>
    <t>080603001012</t>
  </si>
  <si>
    <t>孙源泽</t>
  </si>
  <si>
    <t>75.73</t>
  </si>
  <si>
    <t>080601002009</t>
  </si>
  <si>
    <t>王英英</t>
  </si>
  <si>
    <t>87.04</t>
  </si>
  <si>
    <t>080603005030</t>
  </si>
  <si>
    <t>田沛鑫</t>
  </si>
  <si>
    <t>80.39</t>
  </si>
  <si>
    <t>080602010022</t>
  </si>
  <si>
    <t>齐佳悦</t>
  </si>
  <si>
    <t>78.33</t>
  </si>
  <si>
    <t>080602016030</t>
  </si>
  <si>
    <t>李昕慧</t>
  </si>
  <si>
    <t>体检未过</t>
  </si>
  <si>
    <t>080604002003</t>
  </si>
  <si>
    <t>李焕</t>
  </si>
  <si>
    <t>小学数学</t>
  </si>
  <si>
    <t>85.44</t>
  </si>
  <si>
    <t>080604006021</t>
  </si>
  <si>
    <t>刘玥</t>
  </si>
  <si>
    <t>85.57</t>
  </si>
  <si>
    <t>080609006025</t>
  </si>
  <si>
    <t>温影</t>
  </si>
  <si>
    <t>85.59</t>
  </si>
  <si>
    <t>080605001027</t>
  </si>
  <si>
    <t>刘静</t>
  </si>
  <si>
    <t>84.22</t>
  </si>
  <si>
    <t>080604001015</t>
  </si>
  <si>
    <t>柯骅洋</t>
  </si>
  <si>
    <t>87.90</t>
  </si>
  <si>
    <t>080604006023</t>
  </si>
  <si>
    <t>曾梦</t>
  </si>
  <si>
    <t>080604001019</t>
  </si>
  <si>
    <t>陶俊辰</t>
  </si>
  <si>
    <t>83.03</t>
  </si>
  <si>
    <t>080605007005</t>
  </si>
  <si>
    <t>肖彤彤</t>
  </si>
  <si>
    <t>90.49</t>
  </si>
  <si>
    <t>080604016017</t>
  </si>
  <si>
    <t>蒲婉云</t>
  </si>
  <si>
    <t>83.96</t>
  </si>
  <si>
    <t>080604017012</t>
  </si>
  <si>
    <t>孙宇晴</t>
  </si>
  <si>
    <t>79.27</t>
  </si>
  <si>
    <t>080604005026</t>
  </si>
  <si>
    <t>郝斯瑶</t>
  </si>
  <si>
    <t>88.81</t>
  </si>
  <si>
    <t>080604012017</t>
  </si>
  <si>
    <t>贾梦璐</t>
  </si>
  <si>
    <t>89.27</t>
  </si>
  <si>
    <t>080605007004</t>
  </si>
  <si>
    <t>顾倩男</t>
  </si>
  <si>
    <t>080604016004</t>
  </si>
  <si>
    <t>张琳</t>
  </si>
  <si>
    <t>86.07</t>
  </si>
  <si>
    <t>080609005020</t>
  </si>
  <si>
    <t>尚玉芳</t>
  </si>
  <si>
    <t>88.52</t>
  </si>
  <si>
    <t>080604009030</t>
  </si>
  <si>
    <t>张敏</t>
  </si>
  <si>
    <t>82.99</t>
  </si>
  <si>
    <t>080605006023</t>
  </si>
  <si>
    <t>刘吉阳</t>
  </si>
  <si>
    <t>78.30</t>
  </si>
  <si>
    <t>080605006022</t>
  </si>
  <si>
    <t>李萌</t>
  </si>
  <si>
    <t>080604017029</t>
  </si>
  <si>
    <t>臧娜</t>
  </si>
  <si>
    <t>91.73</t>
  </si>
  <si>
    <t>080605007003</t>
  </si>
  <si>
    <t>王雪嵩</t>
  </si>
  <si>
    <t>76.40</t>
  </si>
  <si>
    <t>080609005027</t>
  </si>
  <si>
    <t>张楠</t>
  </si>
  <si>
    <t>72.90</t>
  </si>
  <si>
    <t>080605003011</t>
  </si>
  <si>
    <t>王欢</t>
  </si>
  <si>
    <t>84.37</t>
  </si>
  <si>
    <t>080604001030</t>
  </si>
  <si>
    <t>刘睿</t>
  </si>
  <si>
    <t>80.21</t>
  </si>
  <si>
    <t>080604001020</t>
  </si>
  <si>
    <t>姜新梦</t>
  </si>
  <si>
    <t>80.07</t>
  </si>
  <si>
    <t>080604003025</t>
  </si>
  <si>
    <t>石斌</t>
  </si>
  <si>
    <t>77.34</t>
  </si>
  <si>
    <t>080605002029</t>
  </si>
  <si>
    <t>鲁弘阳</t>
  </si>
  <si>
    <t>82.74</t>
  </si>
  <si>
    <t>080609006024</t>
  </si>
  <si>
    <t>张伶俐</t>
  </si>
  <si>
    <t>84.92</t>
  </si>
  <si>
    <t>080604009016</t>
  </si>
  <si>
    <t>刘廷廷</t>
  </si>
  <si>
    <t>81.51</t>
  </si>
  <si>
    <t>080604004023</t>
  </si>
  <si>
    <t>梁婷婷</t>
  </si>
  <si>
    <t>080604015030</t>
  </si>
  <si>
    <t>李亚</t>
  </si>
  <si>
    <t>80.03</t>
  </si>
  <si>
    <t>080604007012</t>
  </si>
  <si>
    <t>陈佳丽</t>
  </si>
  <si>
    <t>78.40</t>
  </si>
  <si>
    <t>080605001025</t>
  </si>
  <si>
    <t>杨霞</t>
  </si>
  <si>
    <t>79.84</t>
  </si>
  <si>
    <t>080604002009</t>
  </si>
  <si>
    <t>孙雨暄</t>
  </si>
  <si>
    <t>71.57</t>
  </si>
  <si>
    <t>080605007002</t>
  </si>
  <si>
    <t>许哲</t>
  </si>
  <si>
    <t>77.88</t>
  </si>
  <si>
    <t>080604002030</t>
  </si>
  <si>
    <t>田佳颖</t>
  </si>
  <si>
    <t>080605001016</t>
  </si>
  <si>
    <t>谢丽娟</t>
  </si>
  <si>
    <t>83.28</t>
  </si>
  <si>
    <t>080605008012</t>
  </si>
  <si>
    <t>李欣</t>
  </si>
  <si>
    <t>79.57</t>
  </si>
  <si>
    <t>080604017027</t>
  </si>
  <si>
    <t>马颖慧</t>
  </si>
  <si>
    <t>79.38</t>
  </si>
  <si>
    <t>080605002010</t>
  </si>
  <si>
    <t>王丹</t>
  </si>
  <si>
    <t>78.35</t>
  </si>
  <si>
    <t>080604014007</t>
  </si>
  <si>
    <t>朱琳盈</t>
  </si>
  <si>
    <t>78.99</t>
  </si>
  <si>
    <t>080605003024</t>
  </si>
  <si>
    <t>刘莹</t>
  </si>
  <si>
    <t>72.89</t>
  </si>
  <si>
    <t>080604008026</t>
  </si>
  <si>
    <t>李楠楠</t>
  </si>
  <si>
    <t>78.36</t>
  </si>
  <si>
    <t>080604013006</t>
  </si>
  <si>
    <t>郭瑶</t>
  </si>
  <si>
    <t>080604003014</t>
  </si>
  <si>
    <t>王佳兴</t>
  </si>
  <si>
    <t>72.53</t>
  </si>
  <si>
    <t>080604001009</t>
  </si>
  <si>
    <t>穆林宇</t>
  </si>
  <si>
    <t>74.44</t>
  </si>
  <si>
    <t>080604007018</t>
  </si>
  <si>
    <t>熊金铃</t>
  </si>
  <si>
    <t>080605005029</t>
  </si>
  <si>
    <t>石香敏</t>
  </si>
  <si>
    <t>76.74</t>
  </si>
  <si>
    <t>080605006029</t>
  </si>
  <si>
    <t>李嘉悦</t>
  </si>
  <si>
    <t>76.11</t>
  </si>
  <si>
    <t>080604012011</t>
  </si>
  <si>
    <t>曹悦</t>
  </si>
  <si>
    <t>69.92</t>
  </si>
  <si>
    <t>080605004017</t>
  </si>
  <si>
    <t>李瑞</t>
  </si>
  <si>
    <t>75.36</t>
  </si>
  <si>
    <t>080604003006</t>
  </si>
  <si>
    <t>翟紫仙</t>
  </si>
  <si>
    <t>75.32</t>
  </si>
  <si>
    <t>080605006019</t>
  </si>
  <si>
    <t>邱亮琪</t>
  </si>
  <si>
    <t>77.53</t>
  </si>
  <si>
    <t>080604006009</t>
  </si>
  <si>
    <t>王若瑜</t>
  </si>
  <si>
    <t>73.65</t>
  </si>
  <si>
    <t>080604010026</t>
  </si>
  <si>
    <t>卞明明</t>
  </si>
  <si>
    <t>73.49</t>
  </si>
  <si>
    <t>080605007007</t>
  </si>
  <si>
    <t>刘家祺</t>
  </si>
  <si>
    <t>080604003024</t>
  </si>
  <si>
    <t>刘玉娟</t>
  </si>
  <si>
    <t>78.24</t>
  </si>
  <si>
    <t>080604005017</t>
  </si>
  <si>
    <t>薛美达</t>
  </si>
  <si>
    <t>72.27</t>
  </si>
  <si>
    <t>080604015023</t>
  </si>
  <si>
    <t>甘桂俭</t>
  </si>
  <si>
    <t>80.11</t>
  </si>
  <si>
    <t>080609005022</t>
  </si>
  <si>
    <t>栾兰</t>
  </si>
  <si>
    <t>71.73</t>
  </si>
  <si>
    <t>080604001016</t>
  </si>
  <si>
    <t>王蕊</t>
  </si>
  <si>
    <t>75.71</t>
  </si>
  <si>
    <t>080604009008</t>
  </si>
  <si>
    <t>吴奇</t>
  </si>
  <si>
    <t>74.88</t>
  </si>
  <si>
    <t>080604007022</t>
  </si>
  <si>
    <t>张莹</t>
  </si>
  <si>
    <t>78.54</t>
  </si>
  <si>
    <t>080605008016</t>
  </si>
  <si>
    <t>龙天宇</t>
  </si>
  <si>
    <t>74.92</t>
  </si>
  <si>
    <t>080605004026</t>
  </si>
  <si>
    <t>康凤伟</t>
  </si>
  <si>
    <t>68.73</t>
  </si>
  <si>
    <t>080605005007</t>
  </si>
  <si>
    <t>申云琪</t>
  </si>
  <si>
    <t>68.65</t>
  </si>
  <si>
    <t>080604001022</t>
  </si>
  <si>
    <t>何叶</t>
  </si>
  <si>
    <t>70.22</t>
  </si>
  <si>
    <t>080604001027</t>
  </si>
  <si>
    <t>董欣雨</t>
  </si>
  <si>
    <t>83.71</t>
  </si>
  <si>
    <t>080604007002</t>
  </si>
  <si>
    <t>陈瑶</t>
  </si>
  <si>
    <t>71.59</t>
  </si>
  <si>
    <t>080604009027</t>
  </si>
  <si>
    <t>王娜</t>
  </si>
  <si>
    <t>73.56</t>
  </si>
  <si>
    <t>080604016005</t>
  </si>
  <si>
    <t>乔萌</t>
  </si>
  <si>
    <t>69.44</t>
  </si>
  <si>
    <t>080609006006</t>
  </si>
  <si>
    <t>张乃丹</t>
  </si>
  <si>
    <t>71.44</t>
  </si>
  <si>
    <t>080605003004</t>
  </si>
  <si>
    <t>孙钰莹</t>
  </si>
  <si>
    <t>79.86</t>
  </si>
  <si>
    <t>080604015018</t>
  </si>
  <si>
    <t>赵双</t>
  </si>
  <si>
    <t>82.63</t>
  </si>
  <si>
    <t>080604010018</t>
  </si>
  <si>
    <t>薛金秋</t>
  </si>
  <si>
    <t>76.48</t>
  </si>
  <si>
    <t>080604010006</t>
  </si>
  <si>
    <t>陈思琦</t>
  </si>
  <si>
    <t>78.51</t>
  </si>
  <si>
    <t>080605003027</t>
  </si>
  <si>
    <t>丁素艳</t>
  </si>
  <si>
    <t>76.71</t>
  </si>
  <si>
    <t>080604012001</t>
  </si>
  <si>
    <t>林祎敏</t>
  </si>
  <si>
    <t>70.44</t>
  </si>
  <si>
    <t>080607010014</t>
  </si>
  <si>
    <t>王石宇</t>
  </si>
  <si>
    <t>小学体育</t>
  </si>
  <si>
    <t>72.98</t>
  </si>
  <si>
    <t>080607001012</t>
  </si>
  <si>
    <t>许智</t>
  </si>
  <si>
    <t>75.46</t>
  </si>
  <si>
    <t>080607004030</t>
  </si>
  <si>
    <t>苏林</t>
  </si>
  <si>
    <t>73.39</t>
  </si>
  <si>
    <t>080607005022</t>
  </si>
  <si>
    <t>武碧莲</t>
  </si>
  <si>
    <t>74.12</t>
  </si>
  <si>
    <t>080607010015</t>
  </si>
  <si>
    <t>尹智澎</t>
  </si>
  <si>
    <t>73.07</t>
  </si>
  <si>
    <t>080607005027</t>
  </si>
  <si>
    <t>韩颖</t>
  </si>
  <si>
    <t>73.19</t>
  </si>
  <si>
    <t>080607002021</t>
  </si>
  <si>
    <t>勾子贤</t>
  </si>
  <si>
    <t>73.50</t>
  </si>
  <si>
    <t>080607002007</t>
  </si>
  <si>
    <t>李航</t>
  </si>
  <si>
    <t>78.07</t>
  </si>
  <si>
    <t>080603007028</t>
  </si>
  <si>
    <t>李妙然</t>
  </si>
  <si>
    <t>杜庄学区（小学）语文</t>
  </si>
  <si>
    <t>79.33</t>
  </si>
  <si>
    <t>080603010013</t>
  </si>
  <si>
    <t>曹瑞抒</t>
  </si>
  <si>
    <t>78.46</t>
  </si>
  <si>
    <t>080609001030</t>
  </si>
  <si>
    <t>周文靖</t>
  </si>
  <si>
    <t>78.60</t>
  </si>
  <si>
    <t>080602016001</t>
  </si>
  <si>
    <t>宋悦颖</t>
  </si>
  <si>
    <t>74.75</t>
  </si>
  <si>
    <t>080604003023</t>
  </si>
  <si>
    <t>张雪璐</t>
  </si>
  <si>
    <t>杜庄学区（小学）数学</t>
  </si>
  <si>
    <t>86.27</t>
  </si>
  <si>
    <t>080604007019</t>
  </si>
  <si>
    <t>72.23</t>
  </si>
  <si>
    <t>080605008018</t>
  </si>
  <si>
    <t>李慧珍</t>
  </si>
  <si>
    <t>69.03</t>
  </si>
  <si>
    <t>总成绩</t>
  </si>
  <si>
    <t>080605009020</t>
  </si>
  <si>
    <t>左巧至</t>
  </si>
  <si>
    <t>小学音乐</t>
  </si>
  <si>
    <t>77.80</t>
  </si>
  <si>
    <t>080609009005</t>
  </si>
  <si>
    <t>杨敏</t>
  </si>
  <si>
    <t>79.53</t>
  </si>
  <si>
    <t>080605014012</t>
  </si>
  <si>
    <t>吴艳昕</t>
  </si>
  <si>
    <t>79.24</t>
  </si>
  <si>
    <t>080605011024</t>
  </si>
  <si>
    <t>郑杨</t>
  </si>
  <si>
    <t>080606016019</t>
  </si>
  <si>
    <t>杨薏可</t>
  </si>
  <si>
    <t>小学美术</t>
  </si>
  <si>
    <t>77.12</t>
  </si>
  <si>
    <t>080609011023</t>
  </si>
  <si>
    <t>鲁子一</t>
  </si>
  <si>
    <t>79.59</t>
  </si>
  <si>
    <t>080606005010</t>
  </si>
  <si>
    <t>81.38</t>
  </si>
  <si>
    <t>080609012007</t>
  </si>
  <si>
    <t>吴倩</t>
  </si>
  <si>
    <t>77.68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</si>
</sst>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/>
    </xf>
    <xf numFmtId="176" fontId="2" fillId="0" borderId="1" xfId="0" applyNumberFormat="1" applyFont="1" applyFill="1" applyBorder="1" applyAlignment="1" applyProtection="1" quotePrefix="1">
      <alignment horizontal="center" vertical="center"/>
    </xf>
    <xf numFmtId="0" fontId="2" fillId="0" borderId="2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J23" sqref="J23"/>
    </sheetView>
  </sheetViews>
  <sheetFormatPr defaultColWidth="9" defaultRowHeight="13.5"/>
  <cols>
    <col min="1" max="1" width="7.75" style="1" customWidth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2.25" style="5" hidden="1" customWidth="1"/>
    <col min="7" max="7" width="14.25" style="1" hidden="1" customWidth="1"/>
    <col min="8" max="8" width="13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0" t="s">
        <v>11</v>
      </c>
      <c r="C2" s="10" t="s">
        <v>12</v>
      </c>
      <c r="D2" s="10" t="s">
        <v>13</v>
      </c>
      <c r="E2" s="10" t="s">
        <v>14</v>
      </c>
      <c r="F2" s="11" t="s">
        <v>15</v>
      </c>
      <c r="G2" s="4">
        <f t="shared" ref="G2:G23" si="0">F2*0.5</f>
        <v>42.26</v>
      </c>
      <c r="H2" s="4">
        <v>86.5</v>
      </c>
      <c r="I2" s="4">
        <f t="shared" ref="I2:I23" si="1">H2*0.5</f>
        <v>43.25</v>
      </c>
      <c r="J2" s="4">
        <f t="shared" ref="J2:J23" si="2">G2+I2</f>
        <v>85.51</v>
      </c>
      <c r="K2" s="3"/>
    </row>
    <row r="3" spans="1:11">
      <c r="A3" s="2">
        <v>2</v>
      </c>
      <c r="B3" s="10" t="s">
        <v>16</v>
      </c>
      <c r="C3" s="10" t="s">
        <v>17</v>
      </c>
      <c r="D3" s="10" t="s">
        <v>13</v>
      </c>
      <c r="E3" s="10" t="s">
        <v>14</v>
      </c>
      <c r="F3" s="11" t="s">
        <v>18</v>
      </c>
      <c r="G3" s="4">
        <f t="shared" si="0"/>
        <v>41.095</v>
      </c>
      <c r="H3" s="4">
        <v>86.5</v>
      </c>
      <c r="I3" s="4">
        <f t="shared" si="1"/>
        <v>43.25</v>
      </c>
      <c r="J3" s="4">
        <f t="shared" si="2"/>
        <v>84.345</v>
      </c>
      <c r="K3" s="3"/>
    </row>
    <row r="4" spans="1:11">
      <c r="A4" s="2">
        <v>3</v>
      </c>
      <c r="B4" s="10" t="s">
        <v>19</v>
      </c>
      <c r="C4" s="10" t="s">
        <v>20</v>
      </c>
      <c r="D4" s="10" t="s">
        <v>13</v>
      </c>
      <c r="E4" s="10" t="s">
        <v>14</v>
      </c>
      <c r="F4" s="11" t="s">
        <v>21</v>
      </c>
      <c r="G4" s="4">
        <f t="shared" si="0"/>
        <v>40.635</v>
      </c>
      <c r="H4" s="4">
        <v>86.83</v>
      </c>
      <c r="I4" s="4">
        <f t="shared" si="1"/>
        <v>43.415</v>
      </c>
      <c r="J4" s="4">
        <f t="shared" si="2"/>
        <v>84.05</v>
      </c>
      <c r="K4" s="3"/>
    </row>
    <row r="5" spans="1:11">
      <c r="A5" s="2">
        <v>4</v>
      </c>
      <c r="B5" s="10" t="s">
        <v>22</v>
      </c>
      <c r="C5" s="10" t="s">
        <v>23</v>
      </c>
      <c r="D5" s="10" t="s">
        <v>13</v>
      </c>
      <c r="E5" s="10" t="s">
        <v>14</v>
      </c>
      <c r="F5" s="11" t="s">
        <v>24</v>
      </c>
      <c r="G5" s="4">
        <f t="shared" si="0"/>
        <v>41.685</v>
      </c>
      <c r="H5" s="4">
        <v>84.67</v>
      </c>
      <c r="I5" s="4">
        <f t="shared" si="1"/>
        <v>42.335</v>
      </c>
      <c r="J5" s="4">
        <f t="shared" si="2"/>
        <v>84.02</v>
      </c>
      <c r="K5" s="3"/>
    </row>
    <row r="6" spans="1:11">
      <c r="A6" s="2">
        <v>5</v>
      </c>
      <c r="B6" s="10" t="s">
        <v>25</v>
      </c>
      <c r="C6" s="10" t="s">
        <v>26</v>
      </c>
      <c r="D6" s="10" t="s">
        <v>13</v>
      </c>
      <c r="E6" s="10" t="s">
        <v>14</v>
      </c>
      <c r="F6" s="11" t="s">
        <v>27</v>
      </c>
      <c r="G6" s="4">
        <f t="shared" si="0"/>
        <v>41.53</v>
      </c>
      <c r="H6" s="4">
        <v>84.83</v>
      </c>
      <c r="I6" s="4">
        <f t="shared" si="1"/>
        <v>42.415</v>
      </c>
      <c r="J6" s="4">
        <f t="shared" si="2"/>
        <v>83.945</v>
      </c>
      <c r="K6" s="3"/>
    </row>
    <row r="7" spans="1:11">
      <c r="A7" s="2">
        <v>6</v>
      </c>
      <c r="B7" s="10" t="s">
        <v>28</v>
      </c>
      <c r="C7" s="10" t="s">
        <v>29</v>
      </c>
      <c r="D7" s="10" t="s">
        <v>13</v>
      </c>
      <c r="E7" s="10" t="s">
        <v>14</v>
      </c>
      <c r="F7" s="11" t="s">
        <v>30</v>
      </c>
      <c r="G7" s="4">
        <f t="shared" si="0"/>
        <v>40.185</v>
      </c>
      <c r="H7" s="4">
        <v>85.33</v>
      </c>
      <c r="I7" s="4">
        <f t="shared" si="1"/>
        <v>42.665</v>
      </c>
      <c r="J7" s="4">
        <f t="shared" si="2"/>
        <v>82.85</v>
      </c>
      <c r="K7" s="3"/>
    </row>
    <row r="8" spans="1:11">
      <c r="A8" s="2">
        <v>7</v>
      </c>
      <c r="B8" s="10" t="s">
        <v>31</v>
      </c>
      <c r="C8" s="10" t="s">
        <v>32</v>
      </c>
      <c r="D8" s="10" t="s">
        <v>13</v>
      </c>
      <c r="E8" s="10" t="s">
        <v>14</v>
      </c>
      <c r="F8" s="11" t="s">
        <v>33</v>
      </c>
      <c r="G8" s="4">
        <f t="shared" si="0"/>
        <v>37.93</v>
      </c>
      <c r="H8" s="4">
        <v>89</v>
      </c>
      <c r="I8" s="4">
        <f t="shared" si="1"/>
        <v>44.5</v>
      </c>
      <c r="J8" s="4">
        <f t="shared" si="2"/>
        <v>82.43</v>
      </c>
      <c r="K8" s="3"/>
    </row>
    <row r="9" spans="1:11">
      <c r="A9" s="2">
        <v>8</v>
      </c>
      <c r="B9" s="10" t="s">
        <v>34</v>
      </c>
      <c r="C9" s="10" t="s">
        <v>35</v>
      </c>
      <c r="D9" s="10" t="s">
        <v>13</v>
      </c>
      <c r="E9" s="10" t="s">
        <v>14</v>
      </c>
      <c r="F9" s="11" t="s">
        <v>36</v>
      </c>
      <c r="G9" s="4">
        <f t="shared" si="0"/>
        <v>39.405</v>
      </c>
      <c r="H9" s="4">
        <v>85.67</v>
      </c>
      <c r="I9" s="4">
        <f t="shared" si="1"/>
        <v>42.835</v>
      </c>
      <c r="J9" s="4">
        <f t="shared" si="2"/>
        <v>82.24</v>
      </c>
      <c r="K9" s="3"/>
    </row>
    <row r="10" spans="1:11">
      <c r="A10" s="2">
        <v>9</v>
      </c>
      <c r="B10" s="10" t="s">
        <v>37</v>
      </c>
      <c r="C10" s="10" t="s">
        <v>38</v>
      </c>
      <c r="D10" s="10" t="s">
        <v>39</v>
      </c>
      <c r="E10" s="10" t="s">
        <v>14</v>
      </c>
      <c r="F10" s="11" t="s">
        <v>40</v>
      </c>
      <c r="G10" s="4">
        <f t="shared" si="0"/>
        <v>37.905</v>
      </c>
      <c r="H10" s="4">
        <v>88.17</v>
      </c>
      <c r="I10" s="4">
        <f t="shared" si="1"/>
        <v>44.085</v>
      </c>
      <c r="J10" s="4">
        <f t="shared" si="2"/>
        <v>81.99</v>
      </c>
      <c r="K10" s="3"/>
    </row>
    <row r="11" spans="1:11">
      <c r="A11" s="2">
        <v>10</v>
      </c>
      <c r="B11" s="10" t="s">
        <v>41</v>
      </c>
      <c r="C11" s="10" t="s">
        <v>42</v>
      </c>
      <c r="D11" s="10" t="s">
        <v>13</v>
      </c>
      <c r="E11" s="10" t="s">
        <v>14</v>
      </c>
      <c r="F11" s="11" t="s">
        <v>43</v>
      </c>
      <c r="G11" s="4">
        <f t="shared" si="0"/>
        <v>38.04</v>
      </c>
      <c r="H11" s="4">
        <v>87.67</v>
      </c>
      <c r="I11" s="4">
        <f t="shared" si="1"/>
        <v>43.835</v>
      </c>
      <c r="J11" s="4">
        <f t="shared" si="2"/>
        <v>81.875</v>
      </c>
      <c r="K11" s="3"/>
    </row>
    <row r="12" spans="1:11">
      <c r="A12" s="2">
        <v>11</v>
      </c>
      <c r="B12" s="10" t="s">
        <v>44</v>
      </c>
      <c r="C12" s="10" t="s">
        <v>45</v>
      </c>
      <c r="D12" s="10" t="s">
        <v>13</v>
      </c>
      <c r="E12" s="10" t="s">
        <v>14</v>
      </c>
      <c r="F12" s="11" t="s">
        <v>46</v>
      </c>
      <c r="G12" s="4">
        <f t="shared" si="0"/>
        <v>37.795</v>
      </c>
      <c r="H12" s="4">
        <v>87.67</v>
      </c>
      <c r="I12" s="4">
        <f t="shared" si="1"/>
        <v>43.835</v>
      </c>
      <c r="J12" s="4">
        <f t="shared" si="2"/>
        <v>81.63</v>
      </c>
      <c r="K12" s="3"/>
    </row>
  </sheetData>
  <sortState ref="A2:K23">
    <sortCondition ref="J2" descending="1"/>
  </sortState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C17" sqref="C17"/>
    </sheetView>
  </sheetViews>
  <sheetFormatPr defaultColWidth="9" defaultRowHeight="13.5" outlineLevelRow="3"/>
  <cols>
    <col min="1" max="1" width="6.125" style="1" customWidth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4.5" style="5" hidden="1" customWidth="1"/>
    <col min="7" max="7" width="18" style="1" hidden="1" customWidth="1"/>
    <col min="8" max="8" width="12.25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pans="1:11">
      <c r="A1" s="2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2" t="s">
        <v>189</v>
      </c>
      <c r="C2" s="10" t="s">
        <v>190</v>
      </c>
      <c r="D2" s="10" t="s">
        <v>13</v>
      </c>
      <c r="E2" s="10" t="s">
        <v>191</v>
      </c>
      <c r="F2" s="11" t="s">
        <v>192</v>
      </c>
      <c r="G2" s="4">
        <f>F2*0.5</f>
        <v>42.91</v>
      </c>
      <c r="H2" s="4">
        <v>85.83</v>
      </c>
      <c r="I2" s="4">
        <f>H2*0.5</f>
        <v>42.915</v>
      </c>
      <c r="J2" s="4">
        <f>G2+I2</f>
        <v>85.825</v>
      </c>
      <c r="K2" s="3"/>
    </row>
    <row r="3" spans="1:11">
      <c r="A3" s="2">
        <v>2</v>
      </c>
      <c r="B3" s="12" t="s">
        <v>193</v>
      </c>
      <c r="C3" s="10" t="s">
        <v>194</v>
      </c>
      <c r="D3" s="10" t="s">
        <v>13</v>
      </c>
      <c r="E3" s="10" t="s">
        <v>191</v>
      </c>
      <c r="F3" s="11" t="s">
        <v>195</v>
      </c>
      <c r="G3" s="4">
        <f>F3*0.5</f>
        <v>41.985</v>
      </c>
      <c r="H3" s="4">
        <v>87.17</v>
      </c>
      <c r="I3" s="4">
        <f>H3*0.5</f>
        <v>43.585</v>
      </c>
      <c r="J3" s="4">
        <f>G3+I3</f>
        <v>85.57</v>
      </c>
      <c r="K3" s="3"/>
    </row>
    <row r="4" spans="1:11">
      <c r="A4" s="2">
        <v>3</v>
      </c>
      <c r="B4" s="12" t="s">
        <v>196</v>
      </c>
      <c r="C4" s="10" t="s">
        <v>197</v>
      </c>
      <c r="D4" s="10" t="s">
        <v>13</v>
      </c>
      <c r="E4" s="10" t="s">
        <v>191</v>
      </c>
      <c r="F4" s="11" t="s">
        <v>62</v>
      </c>
      <c r="G4" s="4">
        <f>F4*0.5</f>
        <v>43.405</v>
      </c>
      <c r="H4" s="4">
        <v>83.83</v>
      </c>
      <c r="I4" s="4">
        <f>H4*0.5</f>
        <v>41.915</v>
      </c>
      <c r="J4" s="4">
        <f>G4+I4</f>
        <v>85.32</v>
      </c>
      <c r="K4" s="3"/>
    </row>
  </sheetData>
  <sortState ref="B2:K7">
    <sortCondition ref="J2" descending="1"/>
  </sortState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opLeftCell="A52" workbookViewId="0">
      <selection activeCell="C17" sqref="C17"/>
    </sheetView>
  </sheetViews>
  <sheetFormatPr defaultColWidth="9" defaultRowHeight="13.5"/>
  <cols>
    <col min="1" max="1" width="9" style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1.875" style="5" hidden="1" customWidth="1"/>
    <col min="7" max="7" width="13.875" style="1" hidden="1" customWidth="1"/>
    <col min="8" max="8" width="12.125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0" t="s">
        <v>198</v>
      </c>
      <c r="C2" s="10" t="s">
        <v>199</v>
      </c>
      <c r="D2" s="10" t="s">
        <v>13</v>
      </c>
      <c r="E2" s="10" t="s">
        <v>200</v>
      </c>
      <c r="F2" s="11" t="s">
        <v>201</v>
      </c>
      <c r="G2" s="4">
        <f t="shared" ref="G2:G41" si="0">F2*0.5</f>
        <v>40.96</v>
      </c>
      <c r="H2" s="4">
        <v>89.17</v>
      </c>
      <c r="I2" s="4">
        <f t="shared" ref="I2:I41" si="1">H2*0.5</f>
        <v>44.585</v>
      </c>
      <c r="J2" s="4">
        <f t="shared" ref="J2:J41" si="2">G2+I2</f>
        <v>85.545</v>
      </c>
      <c r="K2" s="3"/>
    </row>
    <row r="3" spans="1:11">
      <c r="A3" s="2">
        <v>2</v>
      </c>
      <c r="B3" s="10" t="s">
        <v>202</v>
      </c>
      <c r="C3" s="10" t="s">
        <v>203</v>
      </c>
      <c r="D3" s="10" t="s">
        <v>13</v>
      </c>
      <c r="E3" s="10" t="s">
        <v>200</v>
      </c>
      <c r="F3" s="11" t="s">
        <v>204</v>
      </c>
      <c r="G3" s="4">
        <f t="shared" si="0"/>
        <v>41.595</v>
      </c>
      <c r="H3" s="4">
        <v>86.17</v>
      </c>
      <c r="I3" s="4">
        <f t="shared" si="1"/>
        <v>43.085</v>
      </c>
      <c r="J3" s="4">
        <f t="shared" si="2"/>
        <v>84.68</v>
      </c>
      <c r="K3" s="3"/>
    </row>
    <row r="4" spans="1:11">
      <c r="A4" s="2">
        <v>3</v>
      </c>
      <c r="B4" s="10" t="s">
        <v>205</v>
      </c>
      <c r="C4" s="10" t="s">
        <v>206</v>
      </c>
      <c r="D4" s="10" t="s">
        <v>13</v>
      </c>
      <c r="E4" s="10" t="s">
        <v>200</v>
      </c>
      <c r="F4" s="11" t="s">
        <v>207</v>
      </c>
      <c r="G4" s="4">
        <f t="shared" si="0"/>
        <v>39.945</v>
      </c>
      <c r="H4" s="4">
        <v>88.67</v>
      </c>
      <c r="I4" s="4">
        <f t="shared" si="1"/>
        <v>44.335</v>
      </c>
      <c r="J4" s="4">
        <f t="shared" si="2"/>
        <v>84.28</v>
      </c>
      <c r="K4" s="3"/>
    </row>
    <row r="5" spans="1:11">
      <c r="A5" s="2">
        <v>4</v>
      </c>
      <c r="B5" s="10" t="s">
        <v>208</v>
      </c>
      <c r="C5" s="10" t="s">
        <v>209</v>
      </c>
      <c r="D5" s="10" t="s">
        <v>13</v>
      </c>
      <c r="E5" s="10" t="s">
        <v>200</v>
      </c>
      <c r="F5" s="11" t="s">
        <v>210</v>
      </c>
      <c r="G5" s="4">
        <f t="shared" si="0"/>
        <v>42.25</v>
      </c>
      <c r="H5" s="4">
        <v>84</v>
      </c>
      <c r="I5" s="4">
        <f t="shared" si="1"/>
        <v>42</v>
      </c>
      <c r="J5" s="4">
        <f t="shared" si="2"/>
        <v>84.25</v>
      </c>
      <c r="K5" s="3"/>
    </row>
    <row r="6" spans="1:11">
      <c r="A6" s="2">
        <v>5</v>
      </c>
      <c r="B6" s="10" t="s">
        <v>211</v>
      </c>
      <c r="C6" s="10" t="s">
        <v>212</v>
      </c>
      <c r="D6" s="10" t="s">
        <v>13</v>
      </c>
      <c r="E6" s="10" t="s">
        <v>200</v>
      </c>
      <c r="F6" s="11" t="s">
        <v>213</v>
      </c>
      <c r="G6" s="4">
        <f t="shared" si="0"/>
        <v>40.165</v>
      </c>
      <c r="H6" s="4">
        <v>88.17</v>
      </c>
      <c r="I6" s="4">
        <f t="shared" si="1"/>
        <v>44.085</v>
      </c>
      <c r="J6" s="4">
        <f t="shared" si="2"/>
        <v>84.25</v>
      </c>
      <c r="K6" s="3"/>
    </row>
    <row r="7" spans="1:11">
      <c r="A7" s="2">
        <v>6</v>
      </c>
      <c r="B7" s="10" t="s">
        <v>214</v>
      </c>
      <c r="C7" s="10" t="s">
        <v>215</v>
      </c>
      <c r="D7" s="10" t="s">
        <v>13</v>
      </c>
      <c r="E7" s="10" t="s">
        <v>200</v>
      </c>
      <c r="F7" s="11" t="s">
        <v>216</v>
      </c>
      <c r="G7" s="4">
        <f t="shared" si="0"/>
        <v>40.04</v>
      </c>
      <c r="H7" s="4">
        <v>88</v>
      </c>
      <c r="I7" s="4">
        <f t="shared" si="1"/>
        <v>44</v>
      </c>
      <c r="J7" s="4">
        <f t="shared" si="2"/>
        <v>84.04</v>
      </c>
      <c r="K7" s="3"/>
    </row>
    <row r="8" spans="1:11">
      <c r="A8" s="2">
        <v>7</v>
      </c>
      <c r="B8" s="10" t="s">
        <v>217</v>
      </c>
      <c r="C8" s="10" t="s">
        <v>218</v>
      </c>
      <c r="D8" s="10" t="s">
        <v>13</v>
      </c>
      <c r="E8" s="10" t="s">
        <v>200</v>
      </c>
      <c r="F8" s="11" t="s">
        <v>219</v>
      </c>
      <c r="G8" s="4">
        <f t="shared" si="0"/>
        <v>40.23</v>
      </c>
      <c r="H8" s="4">
        <v>87.5</v>
      </c>
      <c r="I8" s="4">
        <f t="shared" si="1"/>
        <v>43.75</v>
      </c>
      <c r="J8" s="4">
        <f t="shared" si="2"/>
        <v>83.98</v>
      </c>
      <c r="K8" s="3"/>
    </row>
    <row r="9" spans="1:11">
      <c r="A9" s="2">
        <v>8</v>
      </c>
      <c r="B9" s="10" t="s">
        <v>220</v>
      </c>
      <c r="C9" s="10" t="s">
        <v>221</v>
      </c>
      <c r="D9" s="10" t="s">
        <v>13</v>
      </c>
      <c r="E9" s="10" t="s">
        <v>200</v>
      </c>
      <c r="F9" s="11" t="s">
        <v>222</v>
      </c>
      <c r="G9" s="4">
        <f t="shared" si="0"/>
        <v>40.115</v>
      </c>
      <c r="H9" s="4">
        <v>87.67</v>
      </c>
      <c r="I9" s="4">
        <f t="shared" si="1"/>
        <v>43.835</v>
      </c>
      <c r="J9" s="4">
        <f t="shared" si="2"/>
        <v>83.95</v>
      </c>
      <c r="K9" s="3"/>
    </row>
    <row r="10" spans="1:11">
      <c r="A10" s="2">
        <v>9</v>
      </c>
      <c r="B10" s="10" t="s">
        <v>223</v>
      </c>
      <c r="C10" s="10" t="s">
        <v>224</v>
      </c>
      <c r="D10" s="10" t="s">
        <v>13</v>
      </c>
      <c r="E10" s="10" t="s">
        <v>200</v>
      </c>
      <c r="F10" s="11" t="s">
        <v>225</v>
      </c>
      <c r="G10" s="4">
        <f t="shared" si="0"/>
        <v>39.915</v>
      </c>
      <c r="H10" s="4">
        <v>88</v>
      </c>
      <c r="I10" s="4">
        <f t="shared" si="1"/>
        <v>44</v>
      </c>
      <c r="J10" s="4">
        <f t="shared" si="2"/>
        <v>83.915</v>
      </c>
      <c r="K10" s="3"/>
    </row>
    <row r="11" spans="1:11">
      <c r="A11" s="2">
        <v>10</v>
      </c>
      <c r="B11" s="10" t="s">
        <v>226</v>
      </c>
      <c r="C11" s="10" t="s">
        <v>227</v>
      </c>
      <c r="D11" s="10" t="s">
        <v>13</v>
      </c>
      <c r="E11" s="10" t="s">
        <v>200</v>
      </c>
      <c r="F11" s="11" t="s">
        <v>216</v>
      </c>
      <c r="G11" s="4">
        <f t="shared" si="0"/>
        <v>40.04</v>
      </c>
      <c r="H11" s="4">
        <v>87.67</v>
      </c>
      <c r="I11" s="4">
        <f t="shared" si="1"/>
        <v>43.835</v>
      </c>
      <c r="J11" s="4">
        <f t="shared" si="2"/>
        <v>83.875</v>
      </c>
      <c r="K11" s="3"/>
    </row>
    <row r="12" spans="1:11">
      <c r="A12" s="2">
        <v>11</v>
      </c>
      <c r="B12" s="10" t="s">
        <v>228</v>
      </c>
      <c r="C12" s="10" t="s">
        <v>229</v>
      </c>
      <c r="D12" s="10" t="s">
        <v>13</v>
      </c>
      <c r="E12" s="10" t="s">
        <v>200</v>
      </c>
      <c r="F12" s="11" t="s">
        <v>230</v>
      </c>
      <c r="G12" s="4">
        <f t="shared" si="0"/>
        <v>40.395</v>
      </c>
      <c r="H12" s="4">
        <v>86.17</v>
      </c>
      <c r="I12" s="4">
        <f t="shared" si="1"/>
        <v>43.085</v>
      </c>
      <c r="J12" s="4">
        <f t="shared" si="2"/>
        <v>83.48</v>
      </c>
      <c r="K12" s="3"/>
    </row>
    <row r="13" spans="1:11">
      <c r="A13" s="2">
        <v>12</v>
      </c>
      <c r="B13" s="10" t="s">
        <v>231</v>
      </c>
      <c r="C13" s="10" t="s">
        <v>232</v>
      </c>
      <c r="D13" s="10" t="s">
        <v>13</v>
      </c>
      <c r="E13" s="10" t="s">
        <v>200</v>
      </c>
      <c r="F13" s="11" t="s">
        <v>233</v>
      </c>
      <c r="G13" s="4">
        <f t="shared" si="0"/>
        <v>38.885</v>
      </c>
      <c r="H13" s="4">
        <v>89.17</v>
      </c>
      <c r="I13" s="4">
        <f t="shared" si="1"/>
        <v>44.585</v>
      </c>
      <c r="J13" s="4">
        <f t="shared" si="2"/>
        <v>83.47</v>
      </c>
      <c r="K13" s="3"/>
    </row>
    <row r="14" spans="1:11">
      <c r="A14" s="2">
        <v>13</v>
      </c>
      <c r="B14" s="10" t="s">
        <v>234</v>
      </c>
      <c r="C14" s="10" t="s">
        <v>235</v>
      </c>
      <c r="D14" s="10" t="s">
        <v>13</v>
      </c>
      <c r="E14" s="10" t="s">
        <v>200</v>
      </c>
      <c r="F14" s="11" t="s">
        <v>236</v>
      </c>
      <c r="G14" s="4">
        <f t="shared" si="0"/>
        <v>39.99</v>
      </c>
      <c r="H14" s="4">
        <v>86.83</v>
      </c>
      <c r="I14" s="4">
        <f t="shared" si="1"/>
        <v>43.415</v>
      </c>
      <c r="J14" s="4">
        <f t="shared" si="2"/>
        <v>83.405</v>
      </c>
      <c r="K14" s="3"/>
    </row>
    <row r="15" spans="1:11">
      <c r="A15" s="2">
        <v>14</v>
      </c>
      <c r="B15" s="10" t="s">
        <v>237</v>
      </c>
      <c r="C15" s="10" t="s">
        <v>238</v>
      </c>
      <c r="D15" s="10" t="s">
        <v>13</v>
      </c>
      <c r="E15" s="10" t="s">
        <v>200</v>
      </c>
      <c r="F15" s="11" t="s">
        <v>239</v>
      </c>
      <c r="G15" s="4">
        <f t="shared" si="0"/>
        <v>39.47</v>
      </c>
      <c r="H15" s="4">
        <v>87.83</v>
      </c>
      <c r="I15" s="4">
        <f t="shared" si="1"/>
        <v>43.915</v>
      </c>
      <c r="J15" s="4">
        <f t="shared" si="2"/>
        <v>83.385</v>
      </c>
      <c r="K15" s="3"/>
    </row>
    <row r="16" spans="1:11">
      <c r="A16" s="2">
        <v>15</v>
      </c>
      <c r="B16" s="10" t="s">
        <v>240</v>
      </c>
      <c r="C16" s="10" t="s">
        <v>241</v>
      </c>
      <c r="D16" s="10" t="s">
        <v>13</v>
      </c>
      <c r="E16" s="10" t="s">
        <v>200</v>
      </c>
      <c r="F16" s="11" t="s">
        <v>242</v>
      </c>
      <c r="G16" s="4">
        <f t="shared" si="0"/>
        <v>40.05</v>
      </c>
      <c r="H16" s="4">
        <v>86.5</v>
      </c>
      <c r="I16" s="4">
        <f t="shared" si="1"/>
        <v>43.25</v>
      </c>
      <c r="J16" s="4">
        <f t="shared" si="2"/>
        <v>83.3</v>
      </c>
      <c r="K16" s="3"/>
    </row>
    <row r="17" spans="1:11">
      <c r="A17" s="2">
        <v>16</v>
      </c>
      <c r="B17" s="10" t="s">
        <v>243</v>
      </c>
      <c r="C17" s="10" t="s">
        <v>244</v>
      </c>
      <c r="D17" s="10" t="s">
        <v>13</v>
      </c>
      <c r="E17" s="10" t="s">
        <v>200</v>
      </c>
      <c r="F17" s="11" t="s">
        <v>245</v>
      </c>
      <c r="G17" s="4">
        <f t="shared" si="0"/>
        <v>40.77</v>
      </c>
      <c r="H17" s="4">
        <v>85</v>
      </c>
      <c r="I17" s="4">
        <f t="shared" si="1"/>
        <v>42.5</v>
      </c>
      <c r="J17" s="4">
        <f t="shared" si="2"/>
        <v>83.27</v>
      </c>
      <c r="K17" s="3"/>
    </row>
    <row r="18" spans="1:11">
      <c r="A18" s="2">
        <v>17</v>
      </c>
      <c r="B18" s="10" t="s">
        <v>246</v>
      </c>
      <c r="C18" s="10" t="s">
        <v>247</v>
      </c>
      <c r="D18" s="10" t="s">
        <v>13</v>
      </c>
      <c r="E18" s="10" t="s">
        <v>200</v>
      </c>
      <c r="F18" s="11" t="s">
        <v>248</v>
      </c>
      <c r="G18" s="4">
        <f t="shared" si="0"/>
        <v>40.02</v>
      </c>
      <c r="H18" s="4">
        <v>86.5</v>
      </c>
      <c r="I18" s="4">
        <f t="shared" si="1"/>
        <v>43.25</v>
      </c>
      <c r="J18" s="4">
        <f t="shared" si="2"/>
        <v>83.27</v>
      </c>
      <c r="K18" s="3"/>
    </row>
    <row r="19" spans="1:11">
      <c r="A19" s="2">
        <v>18</v>
      </c>
      <c r="B19" s="10" t="s">
        <v>249</v>
      </c>
      <c r="C19" s="10" t="s">
        <v>250</v>
      </c>
      <c r="D19" s="10" t="s">
        <v>13</v>
      </c>
      <c r="E19" s="10" t="s">
        <v>200</v>
      </c>
      <c r="F19" s="11" t="s">
        <v>251</v>
      </c>
      <c r="G19" s="4">
        <f t="shared" si="0"/>
        <v>41.44</v>
      </c>
      <c r="H19" s="4">
        <v>83.34</v>
      </c>
      <c r="I19" s="4">
        <f t="shared" si="1"/>
        <v>41.67</v>
      </c>
      <c r="J19" s="4">
        <f t="shared" si="2"/>
        <v>83.11</v>
      </c>
      <c r="K19" s="3"/>
    </row>
    <row r="20" spans="1:11">
      <c r="A20" s="2">
        <v>19</v>
      </c>
      <c r="B20" s="10" t="s">
        <v>252</v>
      </c>
      <c r="C20" s="10" t="s">
        <v>253</v>
      </c>
      <c r="D20" s="10" t="s">
        <v>13</v>
      </c>
      <c r="E20" s="10" t="s">
        <v>200</v>
      </c>
      <c r="F20" s="11" t="s">
        <v>254</v>
      </c>
      <c r="G20" s="4">
        <f t="shared" si="0"/>
        <v>39.905</v>
      </c>
      <c r="H20" s="4">
        <v>86.33</v>
      </c>
      <c r="I20" s="4">
        <f t="shared" si="1"/>
        <v>43.165</v>
      </c>
      <c r="J20" s="4">
        <f t="shared" si="2"/>
        <v>83.07</v>
      </c>
      <c r="K20" s="3"/>
    </row>
    <row r="21" spans="1:11">
      <c r="A21" s="2">
        <v>20</v>
      </c>
      <c r="B21" s="10" t="s">
        <v>255</v>
      </c>
      <c r="C21" s="10" t="s">
        <v>256</v>
      </c>
      <c r="D21" s="10" t="s">
        <v>13</v>
      </c>
      <c r="E21" s="10" t="s">
        <v>200</v>
      </c>
      <c r="F21" s="11" t="s">
        <v>257</v>
      </c>
      <c r="G21" s="4">
        <f t="shared" si="0"/>
        <v>39.875</v>
      </c>
      <c r="H21" s="4">
        <v>86.33</v>
      </c>
      <c r="I21" s="4">
        <f t="shared" si="1"/>
        <v>43.165</v>
      </c>
      <c r="J21" s="4">
        <f t="shared" si="2"/>
        <v>83.04</v>
      </c>
      <c r="K21" s="3"/>
    </row>
    <row r="22" spans="1:11">
      <c r="A22" s="2">
        <v>21</v>
      </c>
      <c r="B22" s="10" t="s">
        <v>258</v>
      </c>
      <c r="C22" s="10" t="s">
        <v>259</v>
      </c>
      <c r="D22" s="10" t="s">
        <v>13</v>
      </c>
      <c r="E22" s="10" t="s">
        <v>200</v>
      </c>
      <c r="F22" s="11" t="s">
        <v>260</v>
      </c>
      <c r="G22" s="4">
        <f t="shared" si="0"/>
        <v>40.99</v>
      </c>
      <c r="H22" s="4">
        <v>84</v>
      </c>
      <c r="I22" s="4">
        <f t="shared" si="1"/>
        <v>42</v>
      </c>
      <c r="J22" s="4">
        <f t="shared" si="2"/>
        <v>82.99</v>
      </c>
      <c r="K22" s="3"/>
    </row>
    <row r="23" spans="1:11">
      <c r="A23" s="2">
        <v>22</v>
      </c>
      <c r="B23" s="10" t="s">
        <v>261</v>
      </c>
      <c r="C23" s="10" t="s">
        <v>262</v>
      </c>
      <c r="D23" s="10" t="s">
        <v>13</v>
      </c>
      <c r="E23" s="10" t="s">
        <v>200</v>
      </c>
      <c r="F23" s="11" t="s">
        <v>263</v>
      </c>
      <c r="G23" s="4">
        <f t="shared" si="0"/>
        <v>39.78</v>
      </c>
      <c r="H23" s="4">
        <v>86.33</v>
      </c>
      <c r="I23" s="4">
        <f t="shared" si="1"/>
        <v>43.165</v>
      </c>
      <c r="J23" s="4">
        <f t="shared" si="2"/>
        <v>82.945</v>
      </c>
      <c r="K23" s="3"/>
    </row>
    <row r="24" spans="1:11">
      <c r="A24" s="2">
        <v>23</v>
      </c>
      <c r="B24" s="10" t="s">
        <v>264</v>
      </c>
      <c r="C24" s="10" t="s">
        <v>265</v>
      </c>
      <c r="D24" s="10" t="s">
        <v>13</v>
      </c>
      <c r="E24" s="10" t="s">
        <v>200</v>
      </c>
      <c r="F24" s="11" t="s">
        <v>266</v>
      </c>
      <c r="G24" s="4">
        <f t="shared" si="0"/>
        <v>40.54</v>
      </c>
      <c r="H24" s="4">
        <v>84.67</v>
      </c>
      <c r="I24" s="4">
        <f t="shared" si="1"/>
        <v>42.335</v>
      </c>
      <c r="J24" s="4">
        <f t="shared" si="2"/>
        <v>82.875</v>
      </c>
      <c r="K24" s="3"/>
    </row>
    <row r="25" spans="1:11">
      <c r="A25" s="2">
        <v>24</v>
      </c>
      <c r="B25" s="10" t="s">
        <v>267</v>
      </c>
      <c r="C25" s="10" t="s">
        <v>268</v>
      </c>
      <c r="D25" s="10" t="s">
        <v>13</v>
      </c>
      <c r="E25" s="10" t="s">
        <v>200</v>
      </c>
      <c r="F25" s="11" t="s">
        <v>269</v>
      </c>
      <c r="G25" s="4">
        <f t="shared" si="0"/>
        <v>40.45</v>
      </c>
      <c r="H25" s="4">
        <v>84.83</v>
      </c>
      <c r="I25" s="4">
        <f t="shared" si="1"/>
        <v>42.415</v>
      </c>
      <c r="J25" s="4">
        <f t="shared" si="2"/>
        <v>82.865</v>
      </c>
      <c r="K25" s="3"/>
    </row>
    <row r="26" spans="1:11">
      <c r="A26" s="2">
        <v>25</v>
      </c>
      <c r="B26" s="10" t="s">
        <v>270</v>
      </c>
      <c r="C26" s="10" t="s">
        <v>271</v>
      </c>
      <c r="D26" s="10" t="s">
        <v>13</v>
      </c>
      <c r="E26" s="10" t="s">
        <v>200</v>
      </c>
      <c r="F26" s="11" t="s">
        <v>263</v>
      </c>
      <c r="G26" s="4">
        <f t="shared" si="0"/>
        <v>39.78</v>
      </c>
      <c r="H26" s="4">
        <v>86.17</v>
      </c>
      <c r="I26" s="4">
        <f t="shared" si="1"/>
        <v>43.085</v>
      </c>
      <c r="J26" s="4">
        <f t="shared" si="2"/>
        <v>82.865</v>
      </c>
      <c r="K26" s="3"/>
    </row>
    <row r="27" spans="1:11">
      <c r="A27" s="2">
        <v>26</v>
      </c>
      <c r="B27" s="10" t="s">
        <v>272</v>
      </c>
      <c r="C27" s="10" t="s">
        <v>273</v>
      </c>
      <c r="D27" s="10" t="s">
        <v>13</v>
      </c>
      <c r="E27" s="10" t="s">
        <v>200</v>
      </c>
      <c r="F27" s="11" t="s">
        <v>274</v>
      </c>
      <c r="G27" s="4">
        <f t="shared" si="0"/>
        <v>38.635</v>
      </c>
      <c r="H27" s="4">
        <v>88.33</v>
      </c>
      <c r="I27" s="4">
        <f t="shared" si="1"/>
        <v>44.165</v>
      </c>
      <c r="J27" s="4">
        <f t="shared" si="2"/>
        <v>82.8</v>
      </c>
      <c r="K27" s="3"/>
    </row>
    <row r="28" spans="1:11">
      <c r="A28" s="2">
        <v>27</v>
      </c>
      <c r="B28" s="10" t="s">
        <v>275</v>
      </c>
      <c r="C28" s="10" t="s">
        <v>276</v>
      </c>
      <c r="D28" s="10" t="s">
        <v>13</v>
      </c>
      <c r="E28" s="10" t="s">
        <v>200</v>
      </c>
      <c r="F28" s="11" t="s">
        <v>277</v>
      </c>
      <c r="G28" s="4">
        <f t="shared" si="0"/>
        <v>40.375</v>
      </c>
      <c r="H28" s="4">
        <v>84.67</v>
      </c>
      <c r="I28" s="4">
        <f t="shared" si="1"/>
        <v>42.335</v>
      </c>
      <c r="J28" s="4">
        <f t="shared" si="2"/>
        <v>82.71</v>
      </c>
      <c r="K28" s="3"/>
    </row>
    <row r="29" spans="1:11">
      <c r="A29" s="2">
        <v>28</v>
      </c>
      <c r="B29" s="10" t="s">
        <v>278</v>
      </c>
      <c r="C29" s="10" t="s">
        <v>279</v>
      </c>
      <c r="D29" s="10" t="s">
        <v>13</v>
      </c>
      <c r="E29" s="10" t="s">
        <v>200</v>
      </c>
      <c r="F29" s="11" t="s">
        <v>280</v>
      </c>
      <c r="G29" s="4">
        <f t="shared" si="0"/>
        <v>41.54</v>
      </c>
      <c r="H29" s="4">
        <v>82.33</v>
      </c>
      <c r="I29" s="4">
        <f t="shared" si="1"/>
        <v>41.165</v>
      </c>
      <c r="J29" s="4">
        <f t="shared" si="2"/>
        <v>82.705</v>
      </c>
      <c r="K29" s="3"/>
    </row>
    <row r="30" spans="1:11">
      <c r="A30" s="2">
        <v>29</v>
      </c>
      <c r="B30" s="10" t="s">
        <v>281</v>
      </c>
      <c r="C30" s="10" t="s">
        <v>282</v>
      </c>
      <c r="D30" s="10" t="s">
        <v>13</v>
      </c>
      <c r="E30" s="10" t="s">
        <v>200</v>
      </c>
      <c r="F30" s="11" t="s">
        <v>283</v>
      </c>
      <c r="G30" s="4">
        <f t="shared" si="0"/>
        <v>40.01</v>
      </c>
      <c r="H30" s="4">
        <v>85</v>
      </c>
      <c r="I30" s="4">
        <f t="shared" si="1"/>
        <v>42.5</v>
      </c>
      <c r="J30" s="4">
        <f t="shared" si="2"/>
        <v>82.51</v>
      </c>
      <c r="K30" s="3"/>
    </row>
    <row r="31" spans="1:11">
      <c r="A31" s="2">
        <v>30</v>
      </c>
      <c r="B31" s="10" t="s">
        <v>284</v>
      </c>
      <c r="C31" s="10" t="s">
        <v>285</v>
      </c>
      <c r="D31" s="10" t="s">
        <v>13</v>
      </c>
      <c r="E31" s="10" t="s">
        <v>200</v>
      </c>
      <c r="F31" s="11" t="s">
        <v>286</v>
      </c>
      <c r="G31" s="4">
        <f t="shared" si="0"/>
        <v>39.825</v>
      </c>
      <c r="H31" s="4">
        <v>85.33</v>
      </c>
      <c r="I31" s="4">
        <f t="shared" si="1"/>
        <v>42.665</v>
      </c>
      <c r="J31" s="4">
        <f t="shared" si="2"/>
        <v>82.49</v>
      </c>
      <c r="K31" s="3"/>
    </row>
    <row r="32" spans="1:11">
      <c r="A32" s="2">
        <v>31</v>
      </c>
      <c r="B32" s="10" t="s">
        <v>287</v>
      </c>
      <c r="C32" s="10" t="s">
        <v>288</v>
      </c>
      <c r="D32" s="10" t="s">
        <v>13</v>
      </c>
      <c r="E32" s="10" t="s">
        <v>200</v>
      </c>
      <c r="F32" s="11" t="s">
        <v>289</v>
      </c>
      <c r="G32" s="4">
        <f t="shared" si="0"/>
        <v>40.895</v>
      </c>
      <c r="H32" s="4">
        <v>83</v>
      </c>
      <c r="I32" s="4">
        <f t="shared" si="1"/>
        <v>41.5</v>
      </c>
      <c r="J32" s="4">
        <f t="shared" si="2"/>
        <v>82.395</v>
      </c>
      <c r="K32" s="3"/>
    </row>
    <row r="33" spans="1:11">
      <c r="A33" s="2">
        <v>32</v>
      </c>
      <c r="B33" s="10" t="s">
        <v>290</v>
      </c>
      <c r="C33" s="10" t="s">
        <v>291</v>
      </c>
      <c r="D33" s="10" t="s">
        <v>13</v>
      </c>
      <c r="E33" s="10" t="s">
        <v>200</v>
      </c>
      <c r="F33" s="11" t="s">
        <v>292</v>
      </c>
      <c r="G33" s="4">
        <f t="shared" si="0"/>
        <v>37.81</v>
      </c>
      <c r="H33" s="4">
        <v>89.17</v>
      </c>
      <c r="I33" s="4">
        <f t="shared" si="1"/>
        <v>44.585</v>
      </c>
      <c r="J33" s="4">
        <f t="shared" si="2"/>
        <v>82.395</v>
      </c>
      <c r="K33" s="3"/>
    </row>
    <row r="34" spans="1:11">
      <c r="A34" s="2">
        <v>33</v>
      </c>
      <c r="B34" s="10" t="s">
        <v>293</v>
      </c>
      <c r="C34" s="10" t="s">
        <v>294</v>
      </c>
      <c r="D34" s="10" t="s">
        <v>13</v>
      </c>
      <c r="E34" s="10" t="s">
        <v>200</v>
      </c>
      <c r="F34" s="11" t="s">
        <v>233</v>
      </c>
      <c r="G34" s="4">
        <f t="shared" si="0"/>
        <v>38.885</v>
      </c>
      <c r="H34" s="4">
        <v>87</v>
      </c>
      <c r="I34" s="4">
        <f t="shared" si="1"/>
        <v>43.5</v>
      </c>
      <c r="J34" s="4">
        <f t="shared" si="2"/>
        <v>82.385</v>
      </c>
      <c r="K34" s="3"/>
    </row>
    <row r="35" spans="1:11">
      <c r="A35" s="2">
        <v>34</v>
      </c>
      <c r="B35" s="10" t="s">
        <v>295</v>
      </c>
      <c r="C35" s="10" t="s">
        <v>296</v>
      </c>
      <c r="D35" s="10" t="s">
        <v>13</v>
      </c>
      <c r="E35" s="10" t="s">
        <v>200</v>
      </c>
      <c r="F35" s="11" t="s">
        <v>297</v>
      </c>
      <c r="G35" s="4">
        <f t="shared" si="0"/>
        <v>39.02</v>
      </c>
      <c r="H35" s="4">
        <v>86.67</v>
      </c>
      <c r="I35" s="4">
        <f t="shared" si="1"/>
        <v>43.335</v>
      </c>
      <c r="J35" s="4">
        <f t="shared" si="2"/>
        <v>82.355</v>
      </c>
      <c r="K35" s="3"/>
    </row>
    <row r="36" spans="1:11">
      <c r="A36" s="2">
        <v>35</v>
      </c>
      <c r="B36" s="10" t="s">
        <v>298</v>
      </c>
      <c r="C36" s="10" t="s">
        <v>299</v>
      </c>
      <c r="D36" s="10" t="s">
        <v>13</v>
      </c>
      <c r="E36" s="10" t="s">
        <v>200</v>
      </c>
      <c r="F36" s="11" t="s">
        <v>300</v>
      </c>
      <c r="G36" s="4">
        <f t="shared" si="0"/>
        <v>38.19</v>
      </c>
      <c r="H36" s="4">
        <v>88.33</v>
      </c>
      <c r="I36" s="4">
        <f t="shared" si="1"/>
        <v>44.165</v>
      </c>
      <c r="J36" s="4">
        <f t="shared" si="2"/>
        <v>82.355</v>
      </c>
      <c r="K36" s="3"/>
    </row>
    <row r="37" spans="1:11">
      <c r="A37" s="2">
        <v>36</v>
      </c>
      <c r="B37" s="10" t="s">
        <v>301</v>
      </c>
      <c r="C37" s="10" t="s">
        <v>302</v>
      </c>
      <c r="D37" s="10" t="s">
        <v>13</v>
      </c>
      <c r="E37" s="10" t="s">
        <v>200</v>
      </c>
      <c r="F37" s="11" t="s">
        <v>140</v>
      </c>
      <c r="G37" s="4">
        <f t="shared" si="0"/>
        <v>40.46</v>
      </c>
      <c r="H37" s="4">
        <v>83.67</v>
      </c>
      <c r="I37" s="4">
        <f t="shared" si="1"/>
        <v>41.835</v>
      </c>
      <c r="J37" s="4">
        <f t="shared" si="2"/>
        <v>82.295</v>
      </c>
      <c r="K37" s="3"/>
    </row>
    <row r="38" spans="1:11">
      <c r="A38" s="2">
        <v>37</v>
      </c>
      <c r="B38" s="10" t="s">
        <v>303</v>
      </c>
      <c r="C38" s="10" t="s">
        <v>304</v>
      </c>
      <c r="D38" s="10" t="s">
        <v>13</v>
      </c>
      <c r="E38" s="10" t="s">
        <v>200</v>
      </c>
      <c r="F38" s="11" t="s">
        <v>305</v>
      </c>
      <c r="G38" s="4">
        <f t="shared" si="0"/>
        <v>38.78</v>
      </c>
      <c r="H38" s="4">
        <v>87</v>
      </c>
      <c r="I38" s="4">
        <f t="shared" si="1"/>
        <v>43.5</v>
      </c>
      <c r="J38" s="4">
        <f t="shared" si="2"/>
        <v>82.28</v>
      </c>
      <c r="K38" s="3"/>
    </row>
    <row r="39" spans="1:11">
      <c r="A39" s="2">
        <v>38</v>
      </c>
      <c r="B39" s="10" t="s">
        <v>306</v>
      </c>
      <c r="C39" s="10" t="s">
        <v>307</v>
      </c>
      <c r="D39" s="10" t="s">
        <v>13</v>
      </c>
      <c r="E39" s="10" t="s">
        <v>200</v>
      </c>
      <c r="F39" s="11" t="s">
        <v>308</v>
      </c>
      <c r="G39" s="4">
        <f t="shared" si="0"/>
        <v>38.23</v>
      </c>
      <c r="H39" s="4">
        <v>88</v>
      </c>
      <c r="I39" s="4">
        <f t="shared" si="1"/>
        <v>44</v>
      </c>
      <c r="J39" s="4">
        <f t="shared" si="2"/>
        <v>82.23</v>
      </c>
      <c r="K39" s="3"/>
    </row>
    <row r="40" spans="1:11">
      <c r="A40" s="2">
        <v>39</v>
      </c>
      <c r="B40" s="10" t="s">
        <v>309</v>
      </c>
      <c r="C40" s="10" t="s">
        <v>310</v>
      </c>
      <c r="D40" s="10" t="s">
        <v>13</v>
      </c>
      <c r="E40" s="10" t="s">
        <v>200</v>
      </c>
      <c r="F40" s="11" t="s">
        <v>311</v>
      </c>
      <c r="G40" s="4">
        <f t="shared" si="0"/>
        <v>39.19</v>
      </c>
      <c r="H40" s="4">
        <v>86</v>
      </c>
      <c r="I40" s="4">
        <f t="shared" si="1"/>
        <v>43</v>
      </c>
      <c r="J40" s="4">
        <f t="shared" si="2"/>
        <v>82.19</v>
      </c>
      <c r="K40" s="3"/>
    </row>
    <row r="41" spans="1:11">
      <c r="A41" s="2">
        <v>40</v>
      </c>
      <c r="B41" s="10" t="s">
        <v>312</v>
      </c>
      <c r="C41" s="10" t="s">
        <v>313</v>
      </c>
      <c r="D41" s="10" t="s">
        <v>13</v>
      </c>
      <c r="E41" s="10" t="s">
        <v>200</v>
      </c>
      <c r="F41" s="11" t="s">
        <v>314</v>
      </c>
      <c r="G41" s="4">
        <f t="shared" si="0"/>
        <v>40.27</v>
      </c>
      <c r="H41" s="4">
        <v>83.83</v>
      </c>
      <c r="I41" s="4">
        <f t="shared" si="1"/>
        <v>41.915</v>
      </c>
      <c r="J41" s="4">
        <f t="shared" si="2"/>
        <v>82.185</v>
      </c>
      <c r="K41" s="3"/>
    </row>
    <row r="42" spans="1:11">
      <c r="A42" s="2">
        <v>41</v>
      </c>
      <c r="B42" s="10" t="s">
        <v>315</v>
      </c>
      <c r="C42" s="10" t="s">
        <v>316</v>
      </c>
      <c r="D42" s="10" t="s">
        <v>13</v>
      </c>
      <c r="E42" s="10" t="s">
        <v>200</v>
      </c>
      <c r="F42" s="11" t="s">
        <v>317</v>
      </c>
      <c r="G42" s="4">
        <f t="shared" ref="G42:G76" si="3">F42*0.5</f>
        <v>38.915</v>
      </c>
      <c r="H42" s="4">
        <v>86.5</v>
      </c>
      <c r="I42" s="4">
        <f t="shared" ref="I42:I76" si="4">H42*0.5</f>
        <v>43.25</v>
      </c>
      <c r="J42" s="4">
        <f t="shared" ref="J42:J76" si="5">G42+I42</f>
        <v>82.165</v>
      </c>
      <c r="K42" s="3"/>
    </row>
    <row r="43" spans="1:11">
      <c r="A43" s="2">
        <v>42</v>
      </c>
      <c r="B43" s="10" t="s">
        <v>318</v>
      </c>
      <c r="C43" s="10" t="s">
        <v>319</v>
      </c>
      <c r="D43" s="10" t="s">
        <v>13</v>
      </c>
      <c r="E43" s="10" t="s">
        <v>200</v>
      </c>
      <c r="F43" s="11" t="s">
        <v>219</v>
      </c>
      <c r="G43" s="4">
        <f t="shared" si="3"/>
        <v>40.23</v>
      </c>
      <c r="H43" s="4">
        <v>83.83</v>
      </c>
      <c r="I43" s="4">
        <f t="shared" si="4"/>
        <v>41.915</v>
      </c>
      <c r="J43" s="4">
        <f t="shared" si="5"/>
        <v>82.145</v>
      </c>
      <c r="K43" s="3"/>
    </row>
    <row r="44" spans="1:11">
      <c r="A44" s="2">
        <v>43</v>
      </c>
      <c r="B44" s="10" t="s">
        <v>320</v>
      </c>
      <c r="C44" s="10" t="s">
        <v>321</v>
      </c>
      <c r="D44" s="10" t="s">
        <v>13</v>
      </c>
      <c r="E44" s="10" t="s">
        <v>200</v>
      </c>
      <c r="F44" s="11" t="s">
        <v>322</v>
      </c>
      <c r="G44" s="4">
        <f t="shared" si="3"/>
        <v>37.99</v>
      </c>
      <c r="H44" s="4">
        <v>88.17</v>
      </c>
      <c r="I44" s="4">
        <f t="shared" si="4"/>
        <v>44.085</v>
      </c>
      <c r="J44" s="4">
        <f t="shared" si="5"/>
        <v>82.075</v>
      </c>
      <c r="K44" s="3"/>
    </row>
    <row r="45" spans="1:11">
      <c r="A45" s="2">
        <v>44</v>
      </c>
      <c r="B45" s="10" t="s">
        <v>323</v>
      </c>
      <c r="C45" s="10" t="s">
        <v>324</v>
      </c>
      <c r="D45" s="10" t="s">
        <v>13</v>
      </c>
      <c r="E45" s="10" t="s">
        <v>200</v>
      </c>
      <c r="F45" s="11" t="s">
        <v>325</v>
      </c>
      <c r="G45" s="4">
        <f t="shared" si="3"/>
        <v>39.395</v>
      </c>
      <c r="H45" s="4">
        <v>85.33</v>
      </c>
      <c r="I45" s="4">
        <f t="shared" si="4"/>
        <v>42.665</v>
      </c>
      <c r="J45" s="4">
        <f t="shared" si="5"/>
        <v>82.06</v>
      </c>
      <c r="K45" s="3"/>
    </row>
    <row r="46" spans="1:11">
      <c r="A46" s="2">
        <v>45</v>
      </c>
      <c r="B46" s="10" t="s">
        <v>326</v>
      </c>
      <c r="C46" s="10" t="s">
        <v>327</v>
      </c>
      <c r="D46" s="10" t="s">
        <v>13</v>
      </c>
      <c r="E46" s="10" t="s">
        <v>200</v>
      </c>
      <c r="F46" s="11" t="s">
        <v>242</v>
      </c>
      <c r="G46" s="4">
        <f t="shared" si="3"/>
        <v>40.05</v>
      </c>
      <c r="H46" s="4">
        <v>84</v>
      </c>
      <c r="I46" s="4">
        <f t="shared" si="4"/>
        <v>42</v>
      </c>
      <c r="J46" s="4">
        <f t="shared" si="5"/>
        <v>82.05</v>
      </c>
      <c r="K46" s="3"/>
    </row>
    <row r="47" spans="1:11">
      <c r="A47" s="2">
        <v>46</v>
      </c>
      <c r="B47" s="10" t="s">
        <v>328</v>
      </c>
      <c r="C47" s="10" t="s">
        <v>329</v>
      </c>
      <c r="D47" s="10" t="s">
        <v>13</v>
      </c>
      <c r="E47" s="10" t="s">
        <v>200</v>
      </c>
      <c r="F47" s="11" t="s">
        <v>330</v>
      </c>
      <c r="G47" s="4">
        <f t="shared" si="3"/>
        <v>38.3</v>
      </c>
      <c r="H47" s="4">
        <v>87.5</v>
      </c>
      <c r="I47" s="4">
        <f t="shared" si="4"/>
        <v>43.75</v>
      </c>
      <c r="J47" s="4">
        <f t="shared" si="5"/>
        <v>82.05</v>
      </c>
      <c r="K47" s="3"/>
    </row>
    <row r="48" spans="1:11">
      <c r="A48" s="2">
        <v>47</v>
      </c>
      <c r="B48" s="10" t="s">
        <v>331</v>
      </c>
      <c r="C48" s="10" t="s">
        <v>332</v>
      </c>
      <c r="D48" s="10" t="s">
        <v>13</v>
      </c>
      <c r="E48" s="10" t="s">
        <v>200</v>
      </c>
      <c r="F48" s="11" t="s">
        <v>333</v>
      </c>
      <c r="G48" s="4">
        <f t="shared" si="3"/>
        <v>38.03</v>
      </c>
      <c r="H48" s="4">
        <v>88</v>
      </c>
      <c r="I48" s="4">
        <f t="shared" si="4"/>
        <v>44</v>
      </c>
      <c r="J48" s="4">
        <f t="shared" si="5"/>
        <v>82.03</v>
      </c>
      <c r="K48" s="3"/>
    </row>
    <row r="49" spans="1:11">
      <c r="A49" s="2">
        <v>48</v>
      </c>
      <c r="B49" s="10" t="s">
        <v>334</v>
      </c>
      <c r="C49" s="10" t="s">
        <v>335</v>
      </c>
      <c r="D49" s="10" t="s">
        <v>13</v>
      </c>
      <c r="E49" s="10" t="s">
        <v>200</v>
      </c>
      <c r="F49" s="11" t="s">
        <v>336</v>
      </c>
      <c r="G49" s="4">
        <f t="shared" si="3"/>
        <v>39.155</v>
      </c>
      <c r="H49" s="4">
        <v>85.67</v>
      </c>
      <c r="I49" s="4">
        <f t="shared" si="4"/>
        <v>42.835</v>
      </c>
      <c r="J49" s="4">
        <f t="shared" si="5"/>
        <v>81.99</v>
      </c>
      <c r="K49" s="3"/>
    </row>
    <row r="50" spans="1:11">
      <c r="A50" s="2">
        <v>49</v>
      </c>
      <c r="B50" s="10" t="s">
        <v>337</v>
      </c>
      <c r="C50" s="10" t="s">
        <v>338</v>
      </c>
      <c r="D50" s="10" t="s">
        <v>13</v>
      </c>
      <c r="E50" s="10" t="s">
        <v>200</v>
      </c>
      <c r="F50" s="11" t="s">
        <v>339</v>
      </c>
      <c r="G50" s="4">
        <f t="shared" si="3"/>
        <v>38.655</v>
      </c>
      <c r="H50" s="4">
        <v>86.67</v>
      </c>
      <c r="I50" s="4">
        <f t="shared" si="4"/>
        <v>43.335</v>
      </c>
      <c r="J50" s="4">
        <f t="shared" si="5"/>
        <v>81.99</v>
      </c>
      <c r="K50" s="3"/>
    </row>
    <row r="51" spans="1:11">
      <c r="A51" s="2">
        <v>50</v>
      </c>
      <c r="B51" s="10" t="s">
        <v>340</v>
      </c>
      <c r="C51" s="10" t="s">
        <v>341</v>
      </c>
      <c r="D51" s="10" t="s">
        <v>13</v>
      </c>
      <c r="E51" s="10" t="s">
        <v>200</v>
      </c>
      <c r="F51" s="11" t="s">
        <v>342</v>
      </c>
      <c r="G51" s="4">
        <f t="shared" si="3"/>
        <v>38.375</v>
      </c>
      <c r="H51" s="4">
        <v>87.17</v>
      </c>
      <c r="I51" s="4">
        <f t="shared" si="4"/>
        <v>43.585</v>
      </c>
      <c r="J51" s="4">
        <f t="shared" si="5"/>
        <v>81.96</v>
      </c>
      <c r="K51" s="3"/>
    </row>
    <row r="52" spans="1:11">
      <c r="A52" s="2">
        <v>51</v>
      </c>
      <c r="B52" s="10" t="s">
        <v>343</v>
      </c>
      <c r="C52" s="10" t="s">
        <v>344</v>
      </c>
      <c r="D52" s="10" t="s">
        <v>13</v>
      </c>
      <c r="E52" s="10" t="s">
        <v>200</v>
      </c>
      <c r="F52" s="11" t="s">
        <v>345</v>
      </c>
      <c r="G52" s="4">
        <f t="shared" si="3"/>
        <v>39.605</v>
      </c>
      <c r="H52" s="4">
        <v>84.5</v>
      </c>
      <c r="I52" s="4">
        <f t="shared" si="4"/>
        <v>42.25</v>
      </c>
      <c r="J52" s="4">
        <f t="shared" si="5"/>
        <v>81.855</v>
      </c>
      <c r="K52" s="3"/>
    </row>
    <row r="53" spans="1:11">
      <c r="A53" s="2">
        <v>52</v>
      </c>
      <c r="B53" s="10" t="s">
        <v>346</v>
      </c>
      <c r="C53" s="10" t="s">
        <v>347</v>
      </c>
      <c r="D53" s="10" t="s">
        <v>13</v>
      </c>
      <c r="E53" s="10" t="s">
        <v>200</v>
      </c>
      <c r="F53" s="11" t="s">
        <v>146</v>
      </c>
      <c r="G53" s="4">
        <f t="shared" si="3"/>
        <v>38.405</v>
      </c>
      <c r="H53" s="4">
        <v>86.83</v>
      </c>
      <c r="I53" s="4">
        <f t="shared" si="4"/>
        <v>43.415</v>
      </c>
      <c r="J53" s="4">
        <f t="shared" si="5"/>
        <v>81.82</v>
      </c>
      <c r="K53" s="3"/>
    </row>
    <row r="54" spans="1:11">
      <c r="A54" s="2">
        <v>53</v>
      </c>
      <c r="B54" s="10" t="s">
        <v>348</v>
      </c>
      <c r="C54" s="10" t="s">
        <v>349</v>
      </c>
      <c r="D54" s="10" t="s">
        <v>13</v>
      </c>
      <c r="E54" s="10" t="s">
        <v>200</v>
      </c>
      <c r="F54" s="11" t="s">
        <v>350</v>
      </c>
      <c r="G54" s="4">
        <f t="shared" si="3"/>
        <v>38.52</v>
      </c>
      <c r="H54" s="4">
        <v>86.5</v>
      </c>
      <c r="I54" s="4">
        <f t="shared" si="4"/>
        <v>43.25</v>
      </c>
      <c r="J54" s="4">
        <f t="shared" si="5"/>
        <v>81.77</v>
      </c>
      <c r="K54" s="3"/>
    </row>
    <row r="55" spans="1:11">
      <c r="A55" s="2">
        <v>54</v>
      </c>
      <c r="B55" s="10" t="s">
        <v>351</v>
      </c>
      <c r="C55" s="10" t="s">
        <v>352</v>
      </c>
      <c r="D55" s="10" t="s">
        <v>13</v>
      </c>
      <c r="E55" s="10" t="s">
        <v>200</v>
      </c>
      <c r="F55" s="11" t="s">
        <v>353</v>
      </c>
      <c r="G55" s="4">
        <f t="shared" si="3"/>
        <v>38.935</v>
      </c>
      <c r="H55" s="4">
        <v>85.5</v>
      </c>
      <c r="I55" s="4">
        <f t="shared" si="4"/>
        <v>42.75</v>
      </c>
      <c r="J55" s="4">
        <f t="shared" si="5"/>
        <v>81.685</v>
      </c>
      <c r="K55" s="3"/>
    </row>
    <row r="56" spans="1:11">
      <c r="A56" s="2">
        <v>55</v>
      </c>
      <c r="B56" s="10" t="s">
        <v>354</v>
      </c>
      <c r="C56" s="10" t="s">
        <v>355</v>
      </c>
      <c r="D56" s="10" t="s">
        <v>13</v>
      </c>
      <c r="E56" s="10" t="s">
        <v>200</v>
      </c>
      <c r="F56" s="11" t="s">
        <v>356</v>
      </c>
      <c r="G56" s="4">
        <f t="shared" si="3"/>
        <v>38.425</v>
      </c>
      <c r="H56" s="4">
        <v>86.33</v>
      </c>
      <c r="I56" s="4">
        <f t="shared" si="4"/>
        <v>43.165</v>
      </c>
      <c r="J56" s="4">
        <f t="shared" si="5"/>
        <v>81.59</v>
      </c>
      <c r="K56" s="3"/>
    </row>
    <row r="57" spans="1:11">
      <c r="A57" s="2">
        <v>56</v>
      </c>
      <c r="B57" s="10" t="s">
        <v>357</v>
      </c>
      <c r="C57" s="10" t="s">
        <v>358</v>
      </c>
      <c r="D57" s="10" t="s">
        <v>13</v>
      </c>
      <c r="E57" s="10" t="s">
        <v>200</v>
      </c>
      <c r="F57" s="11" t="s">
        <v>359</v>
      </c>
      <c r="G57" s="4">
        <f t="shared" si="3"/>
        <v>38.895</v>
      </c>
      <c r="H57" s="4">
        <v>85.33</v>
      </c>
      <c r="I57" s="4">
        <f t="shared" si="4"/>
        <v>42.665</v>
      </c>
      <c r="J57" s="4">
        <f t="shared" si="5"/>
        <v>81.56</v>
      </c>
      <c r="K57" s="3"/>
    </row>
    <row r="58" spans="1:11">
      <c r="A58" s="2">
        <v>57</v>
      </c>
      <c r="B58" s="10" t="s">
        <v>360</v>
      </c>
      <c r="C58" s="10" t="s">
        <v>361</v>
      </c>
      <c r="D58" s="10" t="s">
        <v>13</v>
      </c>
      <c r="E58" s="10" t="s">
        <v>200</v>
      </c>
      <c r="F58" s="11" t="s">
        <v>362</v>
      </c>
      <c r="G58" s="4">
        <f t="shared" si="3"/>
        <v>38.81</v>
      </c>
      <c r="H58" s="4">
        <v>85.5</v>
      </c>
      <c r="I58" s="4">
        <f t="shared" si="4"/>
        <v>42.75</v>
      </c>
      <c r="J58" s="4">
        <f t="shared" si="5"/>
        <v>81.56</v>
      </c>
      <c r="K58" s="3"/>
    </row>
    <row r="59" spans="1:11">
      <c r="A59" s="2">
        <v>58</v>
      </c>
      <c r="B59" s="10" t="s">
        <v>363</v>
      </c>
      <c r="C59" s="10" t="s">
        <v>364</v>
      </c>
      <c r="D59" s="10" t="s">
        <v>13</v>
      </c>
      <c r="E59" s="10" t="s">
        <v>200</v>
      </c>
      <c r="F59" s="11" t="s">
        <v>365</v>
      </c>
      <c r="G59" s="4">
        <f t="shared" si="3"/>
        <v>39.125</v>
      </c>
      <c r="H59" s="4">
        <v>84.83</v>
      </c>
      <c r="I59" s="4">
        <f t="shared" si="4"/>
        <v>42.415</v>
      </c>
      <c r="J59" s="4">
        <f t="shared" si="5"/>
        <v>81.54</v>
      </c>
      <c r="K59" s="3"/>
    </row>
    <row r="60" spans="1:11">
      <c r="A60" s="2">
        <v>59</v>
      </c>
      <c r="B60" s="10" t="s">
        <v>366</v>
      </c>
      <c r="C60" s="10" t="s">
        <v>367</v>
      </c>
      <c r="D60" s="10" t="s">
        <v>39</v>
      </c>
      <c r="E60" s="10" t="s">
        <v>200</v>
      </c>
      <c r="F60" s="11" t="s">
        <v>368</v>
      </c>
      <c r="G60" s="4">
        <f t="shared" si="3"/>
        <v>38.365</v>
      </c>
      <c r="H60" s="4">
        <v>86.33</v>
      </c>
      <c r="I60" s="4">
        <f t="shared" si="4"/>
        <v>43.165</v>
      </c>
      <c r="J60" s="4">
        <f t="shared" si="5"/>
        <v>81.53</v>
      </c>
      <c r="K60" s="3"/>
    </row>
    <row r="61" spans="1:11">
      <c r="A61" s="2">
        <v>60</v>
      </c>
      <c r="B61" s="10" t="s">
        <v>369</v>
      </c>
      <c r="C61" s="10" t="s">
        <v>370</v>
      </c>
      <c r="D61" s="10" t="s">
        <v>13</v>
      </c>
      <c r="E61" s="10" t="s">
        <v>200</v>
      </c>
      <c r="F61" s="11" t="s">
        <v>371</v>
      </c>
      <c r="G61" s="4">
        <f t="shared" si="3"/>
        <v>39.52</v>
      </c>
      <c r="H61" s="4">
        <v>84</v>
      </c>
      <c r="I61" s="4">
        <f t="shared" si="4"/>
        <v>42</v>
      </c>
      <c r="J61" s="4">
        <f t="shared" si="5"/>
        <v>81.52</v>
      </c>
      <c r="K61" s="3"/>
    </row>
    <row r="62" spans="1:11">
      <c r="A62" s="2">
        <v>61</v>
      </c>
      <c r="B62" s="10" t="s">
        <v>372</v>
      </c>
      <c r="C62" s="10" t="s">
        <v>373</v>
      </c>
      <c r="D62" s="10" t="s">
        <v>13</v>
      </c>
      <c r="E62" s="10" t="s">
        <v>200</v>
      </c>
      <c r="F62" s="11" t="s">
        <v>374</v>
      </c>
      <c r="G62" s="4">
        <f t="shared" si="3"/>
        <v>37.845</v>
      </c>
      <c r="H62" s="4">
        <v>87.33</v>
      </c>
      <c r="I62" s="4">
        <f t="shared" si="4"/>
        <v>43.665</v>
      </c>
      <c r="J62" s="4">
        <f t="shared" si="5"/>
        <v>81.51</v>
      </c>
      <c r="K62" s="3"/>
    </row>
    <row r="63" spans="1:11">
      <c r="A63" s="2">
        <v>62</v>
      </c>
      <c r="B63" s="10" t="s">
        <v>375</v>
      </c>
      <c r="C63" s="10" t="s">
        <v>376</v>
      </c>
      <c r="D63" s="10" t="s">
        <v>13</v>
      </c>
      <c r="E63" s="10" t="s">
        <v>200</v>
      </c>
      <c r="F63" s="11" t="s">
        <v>377</v>
      </c>
      <c r="G63" s="4">
        <f t="shared" si="3"/>
        <v>39.77</v>
      </c>
      <c r="H63" s="4">
        <v>83.33</v>
      </c>
      <c r="I63" s="4">
        <f t="shared" si="4"/>
        <v>41.665</v>
      </c>
      <c r="J63" s="4">
        <f t="shared" si="5"/>
        <v>81.435</v>
      </c>
      <c r="K63" s="3"/>
    </row>
    <row r="64" spans="1:11">
      <c r="A64" s="2">
        <v>63</v>
      </c>
      <c r="B64" s="10" t="s">
        <v>378</v>
      </c>
      <c r="C64" s="10" t="s">
        <v>379</v>
      </c>
      <c r="D64" s="10" t="s">
        <v>13</v>
      </c>
      <c r="E64" s="10" t="s">
        <v>200</v>
      </c>
      <c r="F64" s="11" t="s">
        <v>380</v>
      </c>
      <c r="G64" s="4">
        <f t="shared" si="3"/>
        <v>38.26</v>
      </c>
      <c r="H64" s="4">
        <v>86.33</v>
      </c>
      <c r="I64" s="4">
        <f t="shared" si="4"/>
        <v>43.165</v>
      </c>
      <c r="J64" s="4">
        <f t="shared" si="5"/>
        <v>81.425</v>
      </c>
      <c r="K64" s="3"/>
    </row>
    <row r="65" spans="1:11">
      <c r="A65" s="2">
        <v>64</v>
      </c>
      <c r="B65" s="10" t="s">
        <v>381</v>
      </c>
      <c r="C65" s="10" t="s">
        <v>382</v>
      </c>
      <c r="D65" s="10" t="s">
        <v>13</v>
      </c>
      <c r="E65" s="10" t="s">
        <v>200</v>
      </c>
      <c r="F65" s="11" t="s">
        <v>383</v>
      </c>
      <c r="G65" s="4">
        <f t="shared" si="3"/>
        <v>40.5</v>
      </c>
      <c r="H65" s="4">
        <v>81.83</v>
      </c>
      <c r="I65" s="4">
        <f t="shared" si="4"/>
        <v>40.915</v>
      </c>
      <c r="J65" s="4">
        <f t="shared" si="5"/>
        <v>81.415</v>
      </c>
      <c r="K65" s="3"/>
    </row>
    <row r="66" spans="1:11">
      <c r="A66" s="2">
        <v>65</v>
      </c>
      <c r="B66" s="10" t="s">
        <v>384</v>
      </c>
      <c r="C66" s="10" t="s">
        <v>385</v>
      </c>
      <c r="D66" s="10" t="s">
        <v>39</v>
      </c>
      <c r="E66" s="10" t="s">
        <v>200</v>
      </c>
      <c r="F66" s="11" t="s">
        <v>386</v>
      </c>
      <c r="G66" s="4">
        <f t="shared" si="3"/>
        <v>38.615</v>
      </c>
      <c r="H66" s="4">
        <v>85.5</v>
      </c>
      <c r="I66" s="4">
        <f t="shared" si="4"/>
        <v>42.75</v>
      </c>
      <c r="J66" s="4">
        <f t="shared" si="5"/>
        <v>81.365</v>
      </c>
      <c r="K66" s="3"/>
    </row>
    <row r="67" spans="1:11">
      <c r="A67" s="2">
        <v>66</v>
      </c>
      <c r="B67" s="10" t="s">
        <v>387</v>
      </c>
      <c r="C67" s="10" t="s">
        <v>388</v>
      </c>
      <c r="D67" s="10" t="s">
        <v>13</v>
      </c>
      <c r="E67" s="10" t="s">
        <v>200</v>
      </c>
      <c r="F67" s="11" t="s">
        <v>389</v>
      </c>
      <c r="G67" s="4">
        <f t="shared" si="3"/>
        <v>38.53</v>
      </c>
      <c r="H67" s="4">
        <v>85.67</v>
      </c>
      <c r="I67" s="4">
        <f t="shared" si="4"/>
        <v>42.835</v>
      </c>
      <c r="J67" s="4">
        <f t="shared" si="5"/>
        <v>81.365</v>
      </c>
      <c r="K67" s="3"/>
    </row>
    <row r="68" spans="1:11">
      <c r="A68" s="2">
        <v>67</v>
      </c>
      <c r="B68" s="10" t="s">
        <v>390</v>
      </c>
      <c r="C68" s="10" t="s">
        <v>391</v>
      </c>
      <c r="D68" s="10" t="s">
        <v>13</v>
      </c>
      <c r="E68" s="10" t="s">
        <v>200</v>
      </c>
      <c r="F68" s="11" t="s">
        <v>392</v>
      </c>
      <c r="G68" s="4">
        <f t="shared" si="3"/>
        <v>37.945</v>
      </c>
      <c r="H68" s="4">
        <v>86.83</v>
      </c>
      <c r="I68" s="4">
        <f t="shared" si="4"/>
        <v>43.415</v>
      </c>
      <c r="J68" s="4">
        <f t="shared" si="5"/>
        <v>81.36</v>
      </c>
      <c r="K68" s="3"/>
    </row>
    <row r="69" spans="1:11">
      <c r="A69" s="2">
        <v>68</v>
      </c>
      <c r="B69" s="10" t="s">
        <v>393</v>
      </c>
      <c r="C69" s="10" t="s">
        <v>394</v>
      </c>
      <c r="D69" s="10" t="s">
        <v>13</v>
      </c>
      <c r="E69" s="10" t="s">
        <v>200</v>
      </c>
      <c r="F69" s="11" t="s">
        <v>395</v>
      </c>
      <c r="G69" s="4">
        <f t="shared" si="3"/>
        <v>38.155</v>
      </c>
      <c r="H69" s="4">
        <v>86.33</v>
      </c>
      <c r="I69" s="4">
        <f t="shared" si="4"/>
        <v>43.165</v>
      </c>
      <c r="J69" s="4">
        <f t="shared" si="5"/>
        <v>81.32</v>
      </c>
      <c r="K69" s="3" t="s">
        <v>100</v>
      </c>
    </row>
    <row r="70" spans="1:11">
      <c r="A70" s="2">
        <v>69</v>
      </c>
      <c r="B70" s="10" t="s">
        <v>396</v>
      </c>
      <c r="C70" s="10" t="s">
        <v>397</v>
      </c>
      <c r="D70" s="10" t="s">
        <v>13</v>
      </c>
      <c r="E70" s="10" t="s">
        <v>200</v>
      </c>
      <c r="F70" s="11" t="s">
        <v>398</v>
      </c>
      <c r="G70" s="4">
        <f t="shared" si="3"/>
        <v>38.865</v>
      </c>
      <c r="H70" s="4">
        <v>84.83</v>
      </c>
      <c r="I70" s="4">
        <f t="shared" si="4"/>
        <v>42.415</v>
      </c>
      <c r="J70" s="4">
        <f t="shared" si="5"/>
        <v>81.28</v>
      </c>
      <c r="K70" s="3" t="s">
        <v>100</v>
      </c>
    </row>
    <row r="71" spans="1:11">
      <c r="A71" s="2">
        <v>70</v>
      </c>
      <c r="B71" s="10" t="s">
        <v>399</v>
      </c>
      <c r="C71" s="10" t="s">
        <v>400</v>
      </c>
      <c r="D71" s="10" t="s">
        <v>13</v>
      </c>
      <c r="E71" s="10" t="s">
        <v>200</v>
      </c>
      <c r="F71" s="11" t="s">
        <v>401</v>
      </c>
      <c r="G71" s="4">
        <f t="shared" si="3"/>
        <v>39.22</v>
      </c>
      <c r="H71" s="4">
        <v>84</v>
      </c>
      <c r="I71" s="4">
        <f t="shared" si="4"/>
        <v>42</v>
      </c>
      <c r="J71" s="4">
        <f t="shared" si="5"/>
        <v>81.22</v>
      </c>
      <c r="K71" s="3" t="s">
        <v>100</v>
      </c>
    </row>
    <row r="72" spans="1:11">
      <c r="A72" s="2">
        <v>71</v>
      </c>
      <c r="B72" s="10" t="s">
        <v>402</v>
      </c>
      <c r="C72" s="10" t="s">
        <v>403</v>
      </c>
      <c r="D72" s="10" t="s">
        <v>13</v>
      </c>
      <c r="E72" s="10" t="s">
        <v>200</v>
      </c>
      <c r="F72" s="11" t="s">
        <v>404</v>
      </c>
      <c r="G72" s="4">
        <f t="shared" si="3"/>
        <v>37.865</v>
      </c>
      <c r="H72" s="4">
        <v>86.67</v>
      </c>
      <c r="I72" s="4">
        <f t="shared" si="4"/>
        <v>43.335</v>
      </c>
      <c r="J72" s="4">
        <f t="shared" si="5"/>
        <v>81.2</v>
      </c>
      <c r="K72" s="3" t="s">
        <v>100</v>
      </c>
    </row>
    <row r="73" spans="1:11">
      <c r="A73" s="2"/>
      <c r="B73" s="10" t="s">
        <v>405</v>
      </c>
      <c r="C73" s="10" t="s">
        <v>406</v>
      </c>
      <c r="D73" s="10" t="s">
        <v>13</v>
      </c>
      <c r="E73" s="10" t="s">
        <v>200</v>
      </c>
      <c r="F73" s="11" t="s">
        <v>407</v>
      </c>
      <c r="G73" s="4">
        <f t="shared" si="3"/>
        <v>43.52</v>
      </c>
      <c r="H73" s="4">
        <v>86.83</v>
      </c>
      <c r="I73" s="4">
        <f t="shared" si="4"/>
        <v>43.415</v>
      </c>
      <c r="J73" s="4">
        <f t="shared" si="5"/>
        <v>86.935</v>
      </c>
      <c r="K73" s="3" t="s">
        <v>104</v>
      </c>
    </row>
    <row r="74" spans="1:11">
      <c r="A74" s="2"/>
      <c r="B74" s="10" t="s">
        <v>408</v>
      </c>
      <c r="C74" s="10" t="s">
        <v>409</v>
      </c>
      <c r="D74" s="10" t="s">
        <v>13</v>
      </c>
      <c r="E74" s="10" t="s">
        <v>200</v>
      </c>
      <c r="F74" s="11" t="s">
        <v>410</v>
      </c>
      <c r="G74" s="4">
        <f t="shared" si="3"/>
        <v>40.195</v>
      </c>
      <c r="H74" s="4">
        <v>84.83</v>
      </c>
      <c r="I74" s="4">
        <f t="shared" si="4"/>
        <v>42.415</v>
      </c>
      <c r="J74" s="4">
        <f t="shared" si="5"/>
        <v>82.61</v>
      </c>
      <c r="K74" s="3" t="s">
        <v>104</v>
      </c>
    </row>
    <row r="75" spans="1:11">
      <c r="A75" s="2"/>
      <c r="B75" s="10" t="s">
        <v>411</v>
      </c>
      <c r="C75" s="10" t="s">
        <v>412</v>
      </c>
      <c r="D75" s="10" t="s">
        <v>13</v>
      </c>
      <c r="E75" s="10" t="s">
        <v>200</v>
      </c>
      <c r="F75" s="11" t="s">
        <v>413</v>
      </c>
      <c r="G75" s="4">
        <f t="shared" si="3"/>
        <v>39.165</v>
      </c>
      <c r="H75" s="4">
        <v>86</v>
      </c>
      <c r="I75" s="4">
        <f t="shared" si="4"/>
        <v>43</v>
      </c>
      <c r="J75" s="4">
        <f t="shared" si="5"/>
        <v>82.165</v>
      </c>
      <c r="K75" s="3" t="s">
        <v>104</v>
      </c>
    </row>
    <row r="76" spans="1:11">
      <c r="A76" s="2"/>
      <c r="B76" s="10" t="s">
        <v>414</v>
      </c>
      <c r="C76" s="10" t="s">
        <v>415</v>
      </c>
      <c r="D76" s="10" t="s">
        <v>13</v>
      </c>
      <c r="E76" s="10" t="s">
        <v>200</v>
      </c>
      <c r="F76" s="11" t="s">
        <v>213</v>
      </c>
      <c r="G76" s="4">
        <f t="shared" si="3"/>
        <v>40.165</v>
      </c>
      <c r="H76" s="4">
        <v>89</v>
      </c>
      <c r="I76" s="4">
        <f t="shared" si="4"/>
        <v>44.5</v>
      </c>
      <c r="J76" s="4">
        <f t="shared" si="5"/>
        <v>84.665</v>
      </c>
      <c r="K76" s="3" t="s">
        <v>416</v>
      </c>
    </row>
  </sheetData>
  <sortState ref="A2:K143">
    <sortCondition ref="J2" descending="1"/>
  </sortState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opLeftCell="A61" workbookViewId="0">
      <selection activeCell="C17" sqref="C17"/>
    </sheetView>
  </sheetViews>
  <sheetFormatPr defaultColWidth="9" defaultRowHeight="13.5"/>
  <cols>
    <col min="1" max="1" width="9" style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3.75" style="5" hidden="1" customWidth="1"/>
    <col min="7" max="7" width="13.5" style="1" hidden="1" customWidth="1"/>
    <col min="8" max="8" width="12.125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0" t="s">
        <v>417</v>
      </c>
      <c r="C2" s="10" t="s">
        <v>418</v>
      </c>
      <c r="D2" s="10" t="s">
        <v>13</v>
      </c>
      <c r="E2" s="10" t="s">
        <v>419</v>
      </c>
      <c r="F2" s="11" t="s">
        <v>420</v>
      </c>
      <c r="G2" s="4">
        <f t="shared" ref="G2:G29" si="0">F2*0.5</f>
        <v>42.72</v>
      </c>
      <c r="H2" s="4">
        <v>85.33</v>
      </c>
      <c r="I2" s="4">
        <f t="shared" ref="I2:I29" si="1">H2*0.5</f>
        <v>42.665</v>
      </c>
      <c r="J2" s="4">
        <f t="shared" ref="J2:J29" si="2">G2+I2</f>
        <v>85.385</v>
      </c>
      <c r="K2" s="3"/>
    </row>
    <row r="3" spans="1:11">
      <c r="A3" s="2">
        <v>2</v>
      </c>
      <c r="B3" s="10" t="s">
        <v>421</v>
      </c>
      <c r="C3" s="10" t="s">
        <v>422</v>
      </c>
      <c r="D3" s="10" t="s">
        <v>13</v>
      </c>
      <c r="E3" s="10" t="s">
        <v>419</v>
      </c>
      <c r="F3" s="11" t="s">
        <v>423</v>
      </c>
      <c r="G3" s="4">
        <f t="shared" si="0"/>
        <v>42.785</v>
      </c>
      <c r="H3" s="4">
        <v>82</v>
      </c>
      <c r="I3" s="4">
        <f t="shared" si="1"/>
        <v>41</v>
      </c>
      <c r="J3" s="4">
        <f t="shared" si="2"/>
        <v>83.785</v>
      </c>
      <c r="K3" s="3"/>
    </row>
    <row r="4" spans="1:11">
      <c r="A4" s="2">
        <v>3</v>
      </c>
      <c r="B4" s="10" t="s">
        <v>424</v>
      </c>
      <c r="C4" s="10" t="s">
        <v>425</v>
      </c>
      <c r="D4" s="10" t="s">
        <v>13</v>
      </c>
      <c r="E4" s="10" t="s">
        <v>419</v>
      </c>
      <c r="F4" s="11" t="s">
        <v>426</v>
      </c>
      <c r="G4" s="4">
        <f t="shared" si="0"/>
        <v>42.795</v>
      </c>
      <c r="H4" s="4">
        <v>81.3</v>
      </c>
      <c r="I4" s="4">
        <f t="shared" si="1"/>
        <v>40.65</v>
      </c>
      <c r="J4" s="4">
        <f t="shared" si="2"/>
        <v>83.445</v>
      </c>
      <c r="K4" s="3"/>
    </row>
    <row r="5" spans="1:11">
      <c r="A5" s="2">
        <v>4</v>
      </c>
      <c r="B5" s="10" t="s">
        <v>427</v>
      </c>
      <c r="C5" s="10" t="s">
        <v>428</v>
      </c>
      <c r="D5" s="10" t="s">
        <v>13</v>
      </c>
      <c r="E5" s="10" t="s">
        <v>419</v>
      </c>
      <c r="F5" s="11" t="s">
        <v>429</v>
      </c>
      <c r="G5" s="4">
        <f t="shared" si="0"/>
        <v>42.11</v>
      </c>
      <c r="H5" s="4">
        <v>82.67</v>
      </c>
      <c r="I5" s="4">
        <f t="shared" si="1"/>
        <v>41.335</v>
      </c>
      <c r="J5" s="4">
        <f t="shared" si="2"/>
        <v>83.445</v>
      </c>
      <c r="K5" s="3"/>
    </row>
    <row r="6" spans="1:11">
      <c r="A6" s="2">
        <v>5</v>
      </c>
      <c r="B6" s="10" t="s">
        <v>430</v>
      </c>
      <c r="C6" s="10" t="s">
        <v>431</v>
      </c>
      <c r="D6" s="10" t="s">
        <v>13</v>
      </c>
      <c r="E6" s="10" t="s">
        <v>419</v>
      </c>
      <c r="F6" s="11" t="s">
        <v>432</v>
      </c>
      <c r="G6" s="4">
        <f t="shared" si="0"/>
        <v>43.95</v>
      </c>
      <c r="H6" s="4">
        <v>78.83</v>
      </c>
      <c r="I6" s="4">
        <f t="shared" si="1"/>
        <v>39.415</v>
      </c>
      <c r="J6" s="4">
        <f t="shared" si="2"/>
        <v>83.365</v>
      </c>
      <c r="K6" s="3"/>
    </row>
    <row r="7" spans="1:11">
      <c r="A7" s="2">
        <v>6</v>
      </c>
      <c r="B7" s="10" t="s">
        <v>433</v>
      </c>
      <c r="C7" s="10" t="s">
        <v>434</v>
      </c>
      <c r="D7" s="10" t="s">
        <v>13</v>
      </c>
      <c r="E7" s="10" t="s">
        <v>419</v>
      </c>
      <c r="F7" s="11" t="s">
        <v>59</v>
      </c>
      <c r="G7" s="4">
        <f t="shared" si="0"/>
        <v>42.92</v>
      </c>
      <c r="H7" s="4">
        <v>80.67</v>
      </c>
      <c r="I7" s="4">
        <f t="shared" si="1"/>
        <v>40.335</v>
      </c>
      <c r="J7" s="4">
        <f t="shared" si="2"/>
        <v>83.255</v>
      </c>
      <c r="K7" s="3"/>
    </row>
    <row r="8" spans="1:11">
      <c r="A8" s="2">
        <v>7</v>
      </c>
      <c r="B8" s="10" t="s">
        <v>435</v>
      </c>
      <c r="C8" s="10" t="s">
        <v>436</v>
      </c>
      <c r="D8" s="10" t="s">
        <v>13</v>
      </c>
      <c r="E8" s="10" t="s">
        <v>419</v>
      </c>
      <c r="F8" s="11" t="s">
        <v>437</v>
      </c>
      <c r="G8" s="4">
        <f t="shared" si="0"/>
        <v>41.515</v>
      </c>
      <c r="H8" s="4">
        <v>83</v>
      </c>
      <c r="I8" s="4">
        <f t="shared" si="1"/>
        <v>41.5</v>
      </c>
      <c r="J8" s="4">
        <f t="shared" si="2"/>
        <v>83.015</v>
      </c>
      <c r="K8" s="3"/>
    </row>
    <row r="9" spans="1:11">
      <c r="A9" s="2">
        <v>8</v>
      </c>
      <c r="B9" s="10" t="s">
        <v>438</v>
      </c>
      <c r="C9" s="10" t="s">
        <v>439</v>
      </c>
      <c r="D9" s="10" t="s">
        <v>13</v>
      </c>
      <c r="E9" s="10" t="s">
        <v>419</v>
      </c>
      <c r="F9" s="11" t="s">
        <v>440</v>
      </c>
      <c r="G9" s="4">
        <f t="shared" si="0"/>
        <v>45.245</v>
      </c>
      <c r="H9" s="4">
        <v>74.67</v>
      </c>
      <c r="I9" s="4">
        <f t="shared" si="1"/>
        <v>37.335</v>
      </c>
      <c r="J9" s="4">
        <f t="shared" si="2"/>
        <v>82.58</v>
      </c>
      <c r="K9" s="3"/>
    </row>
    <row r="10" spans="1:11">
      <c r="A10" s="2">
        <v>9</v>
      </c>
      <c r="B10" s="10" t="s">
        <v>441</v>
      </c>
      <c r="C10" s="10" t="s">
        <v>442</v>
      </c>
      <c r="D10" s="10" t="s">
        <v>13</v>
      </c>
      <c r="E10" s="10" t="s">
        <v>419</v>
      </c>
      <c r="F10" s="11" t="s">
        <v>443</v>
      </c>
      <c r="G10" s="4">
        <f t="shared" si="0"/>
        <v>41.98</v>
      </c>
      <c r="H10" s="4">
        <v>79.67</v>
      </c>
      <c r="I10" s="4">
        <f t="shared" si="1"/>
        <v>39.835</v>
      </c>
      <c r="J10" s="4">
        <f t="shared" si="2"/>
        <v>81.815</v>
      </c>
      <c r="K10" s="3"/>
    </row>
    <row r="11" spans="1:11">
      <c r="A11" s="2">
        <v>10</v>
      </c>
      <c r="B11" s="10" t="s">
        <v>444</v>
      </c>
      <c r="C11" s="10" t="s">
        <v>445</v>
      </c>
      <c r="D11" s="10" t="s">
        <v>13</v>
      </c>
      <c r="E11" s="10" t="s">
        <v>419</v>
      </c>
      <c r="F11" s="11" t="s">
        <v>446</v>
      </c>
      <c r="G11" s="4">
        <f t="shared" si="0"/>
        <v>39.635</v>
      </c>
      <c r="H11" s="4">
        <v>83.5</v>
      </c>
      <c r="I11" s="4">
        <f t="shared" si="1"/>
        <v>41.75</v>
      </c>
      <c r="J11" s="4">
        <f t="shared" si="2"/>
        <v>81.385</v>
      </c>
      <c r="K11" s="3"/>
    </row>
    <row r="12" spans="1:11">
      <c r="A12" s="2">
        <v>11</v>
      </c>
      <c r="B12" s="10" t="s">
        <v>447</v>
      </c>
      <c r="C12" s="10" t="s">
        <v>448</v>
      </c>
      <c r="D12" s="10" t="s">
        <v>13</v>
      </c>
      <c r="E12" s="10" t="s">
        <v>419</v>
      </c>
      <c r="F12" s="11" t="s">
        <v>449</v>
      </c>
      <c r="G12" s="4">
        <f t="shared" si="0"/>
        <v>44.405</v>
      </c>
      <c r="H12" s="4">
        <v>73</v>
      </c>
      <c r="I12" s="4">
        <f t="shared" si="1"/>
        <v>36.5</v>
      </c>
      <c r="J12" s="4">
        <f t="shared" si="2"/>
        <v>80.905</v>
      </c>
      <c r="K12" s="3"/>
    </row>
    <row r="13" spans="1:11">
      <c r="A13" s="2">
        <v>12</v>
      </c>
      <c r="B13" s="10" t="s">
        <v>450</v>
      </c>
      <c r="C13" s="10" t="s">
        <v>451</v>
      </c>
      <c r="D13" s="10" t="s">
        <v>13</v>
      </c>
      <c r="E13" s="10" t="s">
        <v>419</v>
      </c>
      <c r="F13" s="11" t="s">
        <v>452</v>
      </c>
      <c r="G13" s="4">
        <f t="shared" si="0"/>
        <v>44.635</v>
      </c>
      <c r="H13" s="4">
        <v>72.33</v>
      </c>
      <c r="I13" s="4">
        <f t="shared" si="1"/>
        <v>36.165</v>
      </c>
      <c r="J13" s="4">
        <f t="shared" si="2"/>
        <v>80.8</v>
      </c>
      <c r="K13" s="3"/>
    </row>
    <row r="14" spans="1:11">
      <c r="A14" s="2">
        <v>13</v>
      </c>
      <c r="B14" s="10" t="s">
        <v>453</v>
      </c>
      <c r="C14" s="10" t="s">
        <v>454</v>
      </c>
      <c r="D14" s="10" t="s">
        <v>13</v>
      </c>
      <c r="E14" s="10" t="s">
        <v>419</v>
      </c>
      <c r="F14" s="11" t="s">
        <v>251</v>
      </c>
      <c r="G14" s="4">
        <f t="shared" si="0"/>
        <v>41.44</v>
      </c>
      <c r="H14" s="4">
        <v>78.67</v>
      </c>
      <c r="I14" s="4">
        <f t="shared" si="1"/>
        <v>39.335</v>
      </c>
      <c r="J14" s="4">
        <f t="shared" si="2"/>
        <v>80.775</v>
      </c>
      <c r="K14" s="3"/>
    </row>
    <row r="15" spans="1:11">
      <c r="A15" s="2">
        <v>14</v>
      </c>
      <c r="B15" s="10" t="s">
        <v>455</v>
      </c>
      <c r="C15" s="10" t="s">
        <v>456</v>
      </c>
      <c r="D15" s="10" t="s">
        <v>13</v>
      </c>
      <c r="E15" s="10" t="s">
        <v>419</v>
      </c>
      <c r="F15" s="11" t="s">
        <v>457</v>
      </c>
      <c r="G15" s="4">
        <f t="shared" si="0"/>
        <v>43.035</v>
      </c>
      <c r="H15" s="4">
        <v>75.17</v>
      </c>
      <c r="I15" s="4">
        <f t="shared" si="1"/>
        <v>37.585</v>
      </c>
      <c r="J15" s="4">
        <f t="shared" si="2"/>
        <v>80.62</v>
      </c>
      <c r="K15" s="3"/>
    </row>
    <row r="16" spans="1:11">
      <c r="A16" s="2">
        <v>15</v>
      </c>
      <c r="B16" s="10" t="s">
        <v>458</v>
      </c>
      <c r="C16" s="10" t="s">
        <v>459</v>
      </c>
      <c r="D16" s="10" t="s">
        <v>13</v>
      </c>
      <c r="E16" s="10" t="s">
        <v>419</v>
      </c>
      <c r="F16" s="11" t="s">
        <v>460</v>
      </c>
      <c r="G16" s="4">
        <f t="shared" si="0"/>
        <v>44.26</v>
      </c>
      <c r="H16" s="4">
        <v>72.5</v>
      </c>
      <c r="I16" s="4">
        <f t="shared" si="1"/>
        <v>36.25</v>
      </c>
      <c r="J16" s="4">
        <f t="shared" si="2"/>
        <v>80.51</v>
      </c>
      <c r="K16" s="3"/>
    </row>
    <row r="17" spans="1:11">
      <c r="A17" s="2">
        <v>16</v>
      </c>
      <c r="B17" s="10" t="s">
        <v>461</v>
      </c>
      <c r="C17" s="10" t="s">
        <v>462</v>
      </c>
      <c r="D17" s="10" t="s">
        <v>13</v>
      </c>
      <c r="E17" s="10" t="s">
        <v>419</v>
      </c>
      <c r="F17" s="11" t="s">
        <v>463</v>
      </c>
      <c r="G17" s="4">
        <f t="shared" si="0"/>
        <v>41.495</v>
      </c>
      <c r="H17" s="4">
        <v>78</v>
      </c>
      <c r="I17" s="4">
        <f t="shared" si="1"/>
        <v>39</v>
      </c>
      <c r="J17" s="4">
        <f t="shared" si="2"/>
        <v>80.495</v>
      </c>
      <c r="K17" s="3"/>
    </row>
    <row r="18" spans="1:11">
      <c r="A18" s="2">
        <v>17</v>
      </c>
      <c r="B18" s="10" t="s">
        <v>464</v>
      </c>
      <c r="C18" s="10" t="s">
        <v>465</v>
      </c>
      <c r="D18" s="10" t="s">
        <v>13</v>
      </c>
      <c r="E18" s="10" t="s">
        <v>419</v>
      </c>
      <c r="F18" s="11" t="s">
        <v>466</v>
      </c>
      <c r="G18" s="4">
        <f t="shared" si="0"/>
        <v>39.15</v>
      </c>
      <c r="H18" s="4">
        <v>82.67</v>
      </c>
      <c r="I18" s="4">
        <f t="shared" si="1"/>
        <v>41.335</v>
      </c>
      <c r="J18" s="4">
        <f t="shared" si="2"/>
        <v>80.485</v>
      </c>
      <c r="K18" s="3"/>
    </row>
    <row r="19" spans="1:11">
      <c r="A19" s="2">
        <v>18</v>
      </c>
      <c r="B19" s="10" t="s">
        <v>467</v>
      </c>
      <c r="C19" s="10" t="s">
        <v>468</v>
      </c>
      <c r="D19" s="10" t="s">
        <v>13</v>
      </c>
      <c r="E19" s="10" t="s">
        <v>419</v>
      </c>
      <c r="F19" s="11" t="s">
        <v>452</v>
      </c>
      <c r="G19" s="4">
        <f t="shared" si="0"/>
        <v>44.635</v>
      </c>
      <c r="H19" s="4">
        <v>71.17</v>
      </c>
      <c r="I19" s="4">
        <f t="shared" si="1"/>
        <v>35.585</v>
      </c>
      <c r="J19" s="4">
        <f t="shared" si="2"/>
        <v>80.22</v>
      </c>
      <c r="K19" s="3"/>
    </row>
    <row r="20" spans="1:11">
      <c r="A20" s="2">
        <v>19</v>
      </c>
      <c r="B20" s="10" t="s">
        <v>469</v>
      </c>
      <c r="C20" s="10" t="s">
        <v>470</v>
      </c>
      <c r="D20" s="10" t="s">
        <v>13</v>
      </c>
      <c r="E20" s="10" t="s">
        <v>419</v>
      </c>
      <c r="F20" s="11" t="s">
        <v>471</v>
      </c>
      <c r="G20" s="4">
        <f t="shared" si="0"/>
        <v>45.865</v>
      </c>
      <c r="H20" s="4">
        <v>68.67</v>
      </c>
      <c r="I20" s="4">
        <f t="shared" si="1"/>
        <v>34.335</v>
      </c>
      <c r="J20" s="4">
        <f t="shared" si="2"/>
        <v>80.2</v>
      </c>
      <c r="K20" s="3"/>
    </row>
    <row r="21" spans="1:11">
      <c r="A21" s="2">
        <v>20</v>
      </c>
      <c r="B21" s="10" t="s">
        <v>472</v>
      </c>
      <c r="C21" s="10" t="s">
        <v>473</v>
      </c>
      <c r="D21" s="10" t="s">
        <v>13</v>
      </c>
      <c r="E21" s="10" t="s">
        <v>419</v>
      </c>
      <c r="F21" s="11" t="s">
        <v>474</v>
      </c>
      <c r="G21" s="4">
        <f t="shared" si="0"/>
        <v>38.2</v>
      </c>
      <c r="H21" s="4">
        <v>83.67</v>
      </c>
      <c r="I21" s="4">
        <f t="shared" si="1"/>
        <v>41.835</v>
      </c>
      <c r="J21" s="4">
        <f t="shared" si="2"/>
        <v>80.035</v>
      </c>
      <c r="K21" s="3"/>
    </row>
    <row r="22" spans="1:11">
      <c r="A22" s="2">
        <v>21</v>
      </c>
      <c r="B22" s="10" t="s">
        <v>475</v>
      </c>
      <c r="C22" s="10" t="s">
        <v>476</v>
      </c>
      <c r="D22" s="10" t="s">
        <v>13</v>
      </c>
      <c r="E22" s="10" t="s">
        <v>419</v>
      </c>
      <c r="F22" s="11" t="s">
        <v>477</v>
      </c>
      <c r="G22" s="4">
        <f t="shared" si="0"/>
        <v>36.45</v>
      </c>
      <c r="H22" s="4">
        <v>86.67</v>
      </c>
      <c r="I22" s="4">
        <f t="shared" si="1"/>
        <v>43.335</v>
      </c>
      <c r="J22" s="4">
        <f t="shared" si="2"/>
        <v>79.785</v>
      </c>
      <c r="K22" s="3"/>
    </row>
    <row r="23" spans="1:11">
      <c r="A23" s="2">
        <v>22</v>
      </c>
      <c r="B23" s="10" t="s">
        <v>478</v>
      </c>
      <c r="C23" s="10" t="s">
        <v>479</v>
      </c>
      <c r="D23" s="10" t="s">
        <v>13</v>
      </c>
      <c r="E23" s="10" t="s">
        <v>419</v>
      </c>
      <c r="F23" s="11" t="s">
        <v>480</v>
      </c>
      <c r="G23" s="4">
        <f t="shared" si="0"/>
        <v>42.185</v>
      </c>
      <c r="H23" s="4">
        <v>74.67</v>
      </c>
      <c r="I23" s="4">
        <f t="shared" si="1"/>
        <v>37.335</v>
      </c>
      <c r="J23" s="4">
        <f t="shared" si="2"/>
        <v>79.52</v>
      </c>
      <c r="K23" s="3"/>
    </row>
    <row r="24" spans="1:11">
      <c r="A24" s="2">
        <v>23</v>
      </c>
      <c r="B24" s="10" t="s">
        <v>481</v>
      </c>
      <c r="C24" s="10" t="s">
        <v>482</v>
      </c>
      <c r="D24" s="10" t="s">
        <v>13</v>
      </c>
      <c r="E24" s="10" t="s">
        <v>419</v>
      </c>
      <c r="F24" s="11" t="s">
        <v>483</v>
      </c>
      <c r="G24" s="4">
        <f t="shared" si="0"/>
        <v>40.105</v>
      </c>
      <c r="H24" s="4">
        <v>78.67</v>
      </c>
      <c r="I24" s="4">
        <f t="shared" si="1"/>
        <v>39.335</v>
      </c>
      <c r="J24" s="4">
        <f t="shared" si="2"/>
        <v>79.44</v>
      </c>
      <c r="K24" s="3"/>
    </row>
    <row r="25" spans="1:11">
      <c r="A25" s="2">
        <v>24</v>
      </c>
      <c r="B25" s="10" t="s">
        <v>484</v>
      </c>
      <c r="C25" s="10" t="s">
        <v>485</v>
      </c>
      <c r="D25" s="10" t="s">
        <v>13</v>
      </c>
      <c r="E25" s="10" t="s">
        <v>419</v>
      </c>
      <c r="F25" s="11" t="s">
        <v>486</v>
      </c>
      <c r="G25" s="4">
        <f t="shared" si="0"/>
        <v>40.035</v>
      </c>
      <c r="H25" s="4">
        <v>78.67</v>
      </c>
      <c r="I25" s="4">
        <f t="shared" si="1"/>
        <v>39.335</v>
      </c>
      <c r="J25" s="4">
        <f t="shared" si="2"/>
        <v>79.37</v>
      </c>
      <c r="K25" s="3"/>
    </row>
    <row r="26" spans="1:11">
      <c r="A26" s="2">
        <v>25</v>
      </c>
      <c r="B26" s="10" t="s">
        <v>487</v>
      </c>
      <c r="C26" s="10" t="s">
        <v>488</v>
      </c>
      <c r="D26" s="10" t="s">
        <v>13</v>
      </c>
      <c r="E26" s="10" t="s">
        <v>419</v>
      </c>
      <c r="F26" s="11" t="s">
        <v>489</v>
      </c>
      <c r="G26" s="4">
        <f t="shared" si="0"/>
        <v>38.67</v>
      </c>
      <c r="H26" s="4">
        <v>81.33</v>
      </c>
      <c r="I26" s="4">
        <f t="shared" si="1"/>
        <v>40.665</v>
      </c>
      <c r="J26" s="4">
        <f t="shared" si="2"/>
        <v>79.335</v>
      </c>
      <c r="K26" s="3"/>
    </row>
    <row r="27" spans="1:11">
      <c r="A27" s="2">
        <v>26</v>
      </c>
      <c r="B27" s="10" t="s">
        <v>490</v>
      </c>
      <c r="C27" s="10" t="s">
        <v>491</v>
      </c>
      <c r="D27" s="10" t="s">
        <v>13</v>
      </c>
      <c r="E27" s="10" t="s">
        <v>419</v>
      </c>
      <c r="F27" s="11" t="s">
        <v>492</v>
      </c>
      <c r="G27" s="4">
        <f t="shared" si="0"/>
        <v>41.37</v>
      </c>
      <c r="H27" s="4">
        <v>75.83</v>
      </c>
      <c r="I27" s="4">
        <f t="shared" si="1"/>
        <v>37.915</v>
      </c>
      <c r="J27" s="4">
        <f t="shared" si="2"/>
        <v>79.285</v>
      </c>
      <c r="K27" s="3"/>
    </row>
    <row r="28" spans="1:11">
      <c r="A28" s="2">
        <v>27</v>
      </c>
      <c r="B28" s="10" t="s">
        <v>493</v>
      </c>
      <c r="C28" s="10" t="s">
        <v>494</v>
      </c>
      <c r="D28" s="10" t="s">
        <v>13</v>
      </c>
      <c r="E28" s="10" t="s">
        <v>419</v>
      </c>
      <c r="F28" s="11" t="s">
        <v>495</v>
      </c>
      <c r="G28" s="4">
        <f t="shared" si="0"/>
        <v>42.46</v>
      </c>
      <c r="H28" s="4">
        <v>73.33</v>
      </c>
      <c r="I28" s="4">
        <f t="shared" si="1"/>
        <v>36.665</v>
      </c>
      <c r="J28" s="4">
        <f t="shared" si="2"/>
        <v>79.125</v>
      </c>
      <c r="K28" s="3"/>
    </row>
    <row r="29" spans="1:11">
      <c r="A29" s="2">
        <v>28</v>
      </c>
      <c r="B29" s="10" t="s">
        <v>496</v>
      </c>
      <c r="C29" s="10" t="s">
        <v>497</v>
      </c>
      <c r="D29" s="10" t="s">
        <v>13</v>
      </c>
      <c r="E29" s="10" t="s">
        <v>419</v>
      </c>
      <c r="F29" s="11" t="s">
        <v>498</v>
      </c>
      <c r="G29" s="4">
        <f t="shared" si="0"/>
        <v>40.755</v>
      </c>
      <c r="H29" s="4">
        <v>75.67</v>
      </c>
      <c r="I29" s="4">
        <f t="shared" si="1"/>
        <v>37.835</v>
      </c>
      <c r="J29" s="4">
        <f t="shared" si="2"/>
        <v>78.59</v>
      </c>
      <c r="K29" s="3"/>
    </row>
    <row r="30" spans="1:11">
      <c r="A30" s="2">
        <v>29</v>
      </c>
      <c r="B30" s="10" t="s">
        <v>499</v>
      </c>
      <c r="C30" s="10" t="s">
        <v>500</v>
      </c>
      <c r="D30" s="10" t="s">
        <v>13</v>
      </c>
      <c r="E30" s="10" t="s">
        <v>419</v>
      </c>
      <c r="F30" s="11" t="s">
        <v>36</v>
      </c>
      <c r="G30" s="4">
        <f t="shared" ref="G30:G78" si="3">F30*0.5</f>
        <v>39.405</v>
      </c>
      <c r="H30" s="4">
        <v>78.33</v>
      </c>
      <c r="I30" s="4">
        <f t="shared" ref="I30:I78" si="4">H30*0.5</f>
        <v>39.165</v>
      </c>
      <c r="J30" s="4">
        <f t="shared" ref="J30:J78" si="5">G30+I30</f>
        <v>78.57</v>
      </c>
      <c r="K30" s="3"/>
    </row>
    <row r="31" spans="1:11">
      <c r="A31" s="2">
        <v>30</v>
      </c>
      <c r="B31" s="10" t="s">
        <v>501</v>
      </c>
      <c r="C31" s="10" t="s">
        <v>502</v>
      </c>
      <c r="D31" s="10" t="s">
        <v>13</v>
      </c>
      <c r="E31" s="10" t="s">
        <v>419</v>
      </c>
      <c r="F31" s="11" t="s">
        <v>503</v>
      </c>
      <c r="G31" s="4">
        <f t="shared" si="3"/>
        <v>40.015</v>
      </c>
      <c r="H31" s="4">
        <v>76.67</v>
      </c>
      <c r="I31" s="4">
        <f t="shared" si="4"/>
        <v>38.335</v>
      </c>
      <c r="J31" s="4">
        <f t="shared" si="5"/>
        <v>78.35</v>
      </c>
      <c r="K31" s="3"/>
    </row>
    <row r="32" spans="1:11">
      <c r="A32" s="2">
        <v>31</v>
      </c>
      <c r="B32" s="10" t="s">
        <v>504</v>
      </c>
      <c r="C32" s="10" t="s">
        <v>505</v>
      </c>
      <c r="D32" s="10" t="s">
        <v>13</v>
      </c>
      <c r="E32" s="10" t="s">
        <v>419</v>
      </c>
      <c r="F32" s="11" t="s">
        <v>506</v>
      </c>
      <c r="G32" s="4">
        <f t="shared" si="3"/>
        <v>39.2</v>
      </c>
      <c r="H32" s="4">
        <v>78.17</v>
      </c>
      <c r="I32" s="4">
        <f t="shared" si="4"/>
        <v>39.085</v>
      </c>
      <c r="J32" s="4">
        <f t="shared" si="5"/>
        <v>78.285</v>
      </c>
      <c r="K32" s="3"/>
    </row>
    <row r="33" spans="1:11">
      <c r="A33" s="2">
        <v>32</v>
      </c>
      <c r="B33" s="10" t="s">
        <v>507</v>
      </c>
      <c r="C33" s="10" t="s">
        <v>508</v>
      </c>
      <c r="D33" s="10" t="s">
        <v>13</v>
      </c>
      <c r="E33" s="10" t="s">
        <v>419</v>
      </c>
      <c r="F33" s="11" t="s">
        <v>509</v>
      </c>
      <c r="G33" s="4">
        <f t="shared" si="3"/>
        <v>39.92</v>
      </c>
      <c r="H33" s="4">
        <v>76.5</v>
      </c>
      <c r="I33" s="4">
        <f t="shared" si="4"/>
        <v>38.25</v>
      </c>
      <c r="J33" s="4">
        <f t="shared" si="5"/>
        <v>78.17</v>
      </c>
      <c r="K33" s="3"/>
    </row>
    <row r="34" spans="1:11">
      <c r="A34" s="2">
        <v>33</v>
      </c>
      <c r="B34" s="10" t="s">
        <v>510</v>
      </c>
      <c r="C34" s="10" t="s">
        <v>511</v>
      </c>
      <c r="D34" s="10" t="s">
        <v>13</v>
      </c>
      <c r="E34" s="10" t="s">
        <v>419</v>
      </c>
      <c r="F34" s="11" t="s">
        <v>512</v>
      </c>
      <c r="G34" s="4">
        <f t="shared" si="3"/>
        <v>35.785</v>
      </c>
      <c r="H34" s="4">
        <v>84.67</v>
      </c>
      <c r="I34" s="4">
        <f t="shared" si="4"/>
        <v>42.335</v>
      </c>
      <c r="J34" s="4">
        <f t="shared" si="5"/>
        <v>78.12</v>
      </c>
      <c r="K34" s="3"/>
    </row>
    <row r="35" spans="1:11">
      <c r="A35" s="2">
        <v>34</v>
      </c>
      <c r="B35" s="10" t="s">
        <v>513</v>
      </c>
      <c r="C35" s="10" t="s">
        <v>514</v>
      </c>
      <c r="D35" s="10" t="s">
        <v>39</v>
      </c>
      <c r="E35" s="10" t="s">
        <v>419</v>
      </c>
      <c r="F35" s="11" t="s">
        <v>515</v>
      </c>
      <c r="G35" s="4">
        <f t="shared" si="3"/>
        <v>38.94</v>
      </c>
      <c r="H35" s="4">
        <v>78.33</v>
      </c>
      <c r="I35" s="4">
        <f t="shared" si="4"/>
        <v>39.165</v>
      </c>
      <c r="J35" s="4">
        <f t="shared" si="5"/>
        <v>78.105</v>
      </c>
      <c r="K35" s="3"/>
    </row>
    <row r="36" spans="1:11">
      <c r="A36" s="2">
        <v>35</v>
      </c>
      <c r="B36" s="10" t="s">
        <v>516</v>
      </c>
      <c r="C36" s="10" t="s">
        <v>517</v>
      </c>
      <c r="D36" s="10" t="s">
        <v>13</v>
      </c>
      <c r="E36" s="10" t="s">
        <v>419</v>
      </c>
      <c r="F36" s="11" t="s">
        <v>359</v>
      </c>
      <c r="G36" s="4">
        <f t="shared" si="3"/>
        <v>38.895</v>
      </c>
      <c r="H36" s="4">
        <v>78</v>
      </c>
      <c r="I36" s="4">
        <f t="shared" si="4"/>
        <v>39</v>
      </c>
      <c r="J36" s="4">
        <f t="shared" si="5"/>
        <v>77.895</v>
      </c>
      <c r="K36" s="3"/>
    </row>
    <row r="37" spans="1:11">
      <c r="A37" s="2">
        <v>36</v>
      </c>
      <c r="B37" s="10" t="s">
        <v>518</v>
      </c>
      <c r="C37" s="10" t="s">
        <v>519</v>
      </c>
      <c r="D37" s="10" t="s">
        <v>13</v>
      </c>
      <c r="E37" s="10" t="s">
        <v>419</v>
      </c>
      <c r="F37" s="11" t="s">
        <v>520</v>
      </c>
      <c r="G37" s="4">
        <f t="shared" si="3"/>
        <v>41.64</v>
      </c>
      <c r="H37" s="4">
        <v>72.5</v>
      </c>
      <c r="I37" s="4">
        <f t="shared" si="4"/>
        <v>36.25</v>
      </c>
      <c r="J37" s="4">
        <f t="shared" si="5"/>
        <v>77.89</v>
      </c>
      <c r="K37" s="3"/>
    </row>
    <row r="38" spans="1:11">
      <c r="A38" s="2">
        <v>37</v>
      </c>
      <c r="B38" s="10" t="s">
        <v>521</v>
      </c>
      <c r="C38" s="10" t="s">
        <v>522</v>
      </c>
      <c r="D38" s="10" t="s">
        <v>13</v>
      </c>
      <c r="E38" s="10" t="s">
        <v>419</v>
      </c>
      <c r="F38" s="11" t="s">
        <v>523</v>
      </c>
      <c r="G38" s="4">
        <f t="shared" si="3"/>
        <v>39.785</v>
      </c>
      <c r="H38" s="4">
        <v>76</v>
      </c>
      <c r="I38" s="4">
        <f t="shared" si="4"/>
        <v>38</v>
      </c>
      <c r="J38" s="4">
        <f t="shared" si="5"/>
        <v>77.785</v>
      </c>
      <c r="K38" s="3"/>
    </row>
    <row r="39" spans="1:11">
      <c r="A39" s="2">
        <v>38</v>
      </c>
      <c r="B39" s="10" t="s">
        <v>524</v>
      </c>
      <c r="C39" s="10" t="s">
        <v>525</v>
      </c>
      <c r="D39" s="10" t="s">
        <v>13</v>
      </c>
      <c r="E39" s="10" t="s">
        <v>419</v>
      </c>
      <c r="F39" s="11" t="s">
        <v>526</v>
      </c>
      <c r="G39" s="4">
        <f t="shared" si="3"/>
        <v>39.69</v>
      </c>
      <c r="H39" s="4">
        <v>75.5</v>
      </c>
      <c r="I39" s="4">
        <f t="shared" si="4"/>
        <v>37.75</v>
      </c>
      <c r="J39" s="4">
        <f t="shared" si="5"/>
        <v>77.44</v>
      </c>
      <c r="K39" s="3"/>
    </row>
    <row r="40" spans="1:11">
      <c r="A40" s="2">
        <v>39</v>
      </c>
      <c r="B40" s="10" t="s">
        <v>527</v>
      </c>
      <c r="C40" s="10" t="s">
        <v>528</v>
      </c>
      <c r="D40" s="10" t="s">
        <v>13</v>
      </c>
      <c r="E40" s="10" t="s">
        <v>419</v>
      </c>
      <c r="F40" s="11" t="s">
        <v>529</v>
      </c>
      <c r="G40" s="4">
        <f t="shared" si="3"/>
        <v>39.175</v>
      </c>
      <c r="H40" s="4">
        <v>76.33</v>
      </c>
      <c r="I40" s="4">
        <f t="shared" si="4"/>
        <v>38.165</v>
      </c>
      <c r="J40" s="4">
        <f t="shared" si="5"/>
        <v>77.34</v>
      </c>
      <c r="K40" s="3"/>
    </row>
    <row r="41" spans="1:11">
      <c r="A41" s="2">
        <v>40</v>
      </c>
      <c r="B41" s="10" t="s">
        <v>530</v>
      </c>
      <c r="C41" s="10" t="s">
        <v>531</v>
      </c>
      <c r="D41" s="10" t="s">
        <v>13</v>
      </c>
      <c r="E41" s="10" t="s">
        <v>419</v>
      </c>
      <c r="F41" s="11" t="s">
        <v>532</v>
      </c>
      <c r="G41" s="4">
        <f t="shared" si="3"/>
        <v>39.495</v>
      </c>
      <c r="H41" s="4">
        <v>75.67</v>
      </c>
      <c r="I41" s="4">
        <f t="shared" si="4"/>
        <v>37.835</v>
      </c>
      <c r="J41" s="4">
        <f t="shared" si="5"/>
        <v>77.33</v>
      </c>
      <c r="K41" s="3"/>
    </row>
    <row r="42" spans="1:11">
      <c r="A42" s="2">
        <v>41</v>
      </c>
      <c r="B42" s="10" t="s">
        <v>533</v>
      </c>
      <c r="C42" s="10" t="s">
        <v>534</v>
      </c>
      <c r="D42" s="10" t="s">
        <v>13</v>
      </c>
      <c r="E42" s="10" t="s">
        <v>419</v>
      </c>
      <c r="F42" s="11" t="s">
        <v>535</v>
      </c>
      <c r="G42" s="4">
        <f t="shared" si="3"/>
        <v>36.445</v>
      </c>
      <c r="H42" s="4">
        <v>81.67</v>
      </c>
      <c r="I42" s="4">
        <f t="shared" si="4"/>
        <v>40.835</v>
      </c>
      <c r="J42" s="4">
        <f t="shared" si="5"/>
        <v>77.28</v>
      </c>
      <c r="K42" s="3"/>
    </row>
    <row r="43" spans="1:11">
      <c r="A43" s="2">
        <v>42</v>
      </c>
      <c r="B43" s="10" t="s">
        <v>536</v>
      </c>
      <c r="C43" s="10" t="s">
        <v>537</v>
      </c>
      <c r="D43" s="10" t="s">
        <v>13</v>
      </c>
      <c r="E43" s="10" t="s">
        <v>419</v>
      </c>
      <c r="F43" s="11" t="s">
        <v>538</v>
      </c>
      <c r="G43" s="4">
        <f t="shared" si="3"/>
        <v>39.18</v>
      </c>
      <c r="H43" s="4">
        <v>76.17</v>
      </c>
      <c r="I43" s="4">
        <f t="shared" si="4"/>
        <v>38.085</v>
      </c>
      <c r="J43" s="4">
        <f t="shared" si="5"/>
        <v>77.265</v>
      </c>
      <c r="K43" s="3"/>
    </row>
    <row r="44" spans="1:11">
      <c r="A44" s="2">
        <v>43</v>
      </c>
      <c r="B44" s="10" t="s">
        <v>539</v>
      </c>
      <c r="C44" s="10" t="s">
        <v>540</v>
      </c>
      <c r="D44" s="10" t="s">
        <v>13</v>
      </c>
      <c r="E44" s="10" t="s">
        <v>419</v>
      </c>
      <c r="F44" s="11" t="s">
        <v>43</v>
      </c>
      <c r="G44" s="4">
        <f t="shared" si="3"/>
        <v>38.04</v>
      </c>
      <c r="H44" s="4">
        <v>78.33</v>
      </c>
      <c r="I44" s="4">
        <f t="shared" si="4"/>
        <v>39.165</v>
      </c>
      <c r="J44" s="4">
        <f t="shared" si="5"/>
        <v>77.205</v>
      </c>
      <c r="K44" s="3"/>
    </row>
    <row r="45" spans="1:11">
      <c r="A45" s="2">
        <v>44</v>
      </c>
      <c r="B45" s="10" t="s">
        <v>541</v>
      </c>
      <c r="C45" s="10" t="s">
        <v>542</v>
      </c>
      <c r="D45" s="10" t="s">
        <v>39</v>
      </c>
      <c r="E45" s="10" t="s">
        <v>419</v>
      </c>
      <c r="F45" s="11" t="s">
        <v>543</v>
      </c>
      <c r="G45" s="4">
        <f t="shared" si="3"/>
        <v>36.265</v>
      </c>
      <c r="H45" s="4">
        <v>81.8</v>
      </c>
      <c r="I45" s="4">
        <f t="shared" si="4"/>
        <v>40.9</v>
      </c>
      <c r="J45" s="4">
        <f t="shared" si="5"/>
        <v>77.165</v>
      </c>
      <c r="K45" s="3"/>
    </row>
    <row r="46" spans="1:11">
      <c r="A46" s="2">
        <v>45</v>
      </c>
      <c r="B46" s="10" t="s">
        <v>544</v>
      </c>
      <c r="C46" s="10" t="s">
        <v>545</v>
      </c>
      <c r="D46" s="10" t="s">
        <v>13</v>
      </c>
      <c r="E46" s="10" t="s">
        <v>419</v>
      </c>
      <c r="F46" s="11" t="s">
        <v>546</v>
      </c>
      <c r="G46" s="4">
        <f t="shared" si="3"/>
        <v>37.22</v>
      </c>
      <c r="H46" s="4">
        <v>79.67</v>
      </c>
      <c r="I46" s="4">
        <f t="shared" si="4"/>
        <v>39.835</v>
      </c>
      <c r="J46" s="4">
        <f t="shared" si="5"/>
        <v>77.055</v>
      </c>
      <c r="K46" s="3"/>
    </row>
    <row r="47" spans="1:11">
      <c r="A47" s="2">
        <v>46</v>
      </c>
      <c r="B47" s="10" t="s">
        <v>547</v>
      </c>
      <c r="C47" s="10" t="s">
        <v>548</v>
      </c>
      <c r="D47" s="10" t="s">
        <v>13</v>
      </c>
      <c r="E47" s="10" t="s">
        <v>419</v>
      </c>
      <c r="F47" s="11" t="s">
        <v>251</v>
      </c>
      <c r="G47" s="4">
        <f t="shared" si="3"/>
        <v>41.44</v>
      </c>
      <c r="H47" s="4">
        <v>71.17</v>
      </c>
      <c r="I47" s="4">
        <f t="shared" si="4"/>
        <v>35.585</v>
      </c>
      <c r="J47" s="4">
        <f t="shared" si="5"/>
        <v>77.025</v>
      </c>
      <c r="K47" s="3"/>
    </row>
    <row r="48" spans="1:11">
      <c r="A48" s="2">
        <v>47</v>
      </c>
      <c r="B48" s="10" t="s">
        <v>549</v>
      </c>
      <c r="C48" s="10" t="s">
        <v>550</v>
      </c>
      <c r="D48" s="10" t="s">
        <v>13</v>
      </c>
      <c r="E48" s="10" t="s">
        <v>419</v>
      </c>
      <c r="F48" s="11" t="s">
        <v>551</v>
      </c>
      <c r="G48" s="4">
        <f t="shared" si="3"/>
        <v>38.37</v>
      </c>
      <c r="H48" s="4">
        <v>77</v>
      </c>
      <c r="I48" s="4">
        <f t="shared" si="4"/>
        <v>38.5</v>
      </c>
      <c r="J48" s="4">
        <f t="shared" si="5"/>
        <v>76.87</v>
      </c>
      <c r="K48" s="3"/>
    </row>
    <row r="49" spans="1:11">
      <c r="A49" s="2">
        <v>48</v>
      </c>
      <c r="B49" s="10" t="s">
        <v>552</v>
      </c>
      <c r="C49" s="10" t="s">
        <v>553</v>
      </c>
      <c r="D49" s="10" t="s">
        <v>13</v>
      </c>
      <c r="E49" s="10" t="s">
        <v>419</v>
      </c>
      <c r="F49" s="11" t="s">
        <v>554</v>
      </c>
      <c r="G49" s="4">
        <f t="shared" si="3"/>
        <v>38.055</v>
      </c>
      <c r="H49" s="4">
        <v>77.5</v>
      </c>
      <c r="I49" s="4">
        <f t="shared" si="4"/>
        <v>38.75</v>
      </c>
      <c r="J49" s="4">
        <f t="shared" si="5"/>
        <v>76.805</v>
      </c>
      <c r="K49" s="3"/>
    </row>
    <row r="50" spans="1:11">
      <c r="A50" s="2">
        <v>49</v>
      </c>
      <c r="B50" s="10" t="s">
        <v>555</v>
      </c>
      <c r="C50" s="10" t="s">
        <v>556</v>
      </c>
      <c r="D50" s="10" t="s">
        <v>13</v>
      </c>
      <c r="E50" s="10" t="s">
        <v>419</v>
      </c>
      <c r="F50" s="11" t="s">
        <v>557</v>
      </c>
      <c r="G50" s="4">
        <f t="shared" si="3"/>
        <v>34.96</v>
      </c>
      <c r="H50" s="4">
        <v>83.67</v>
      </c>
      <c r="I50" s="4">
        <f t="shared" si="4"/>
        <v>41.835</v>
      </c>
      <c r="J50" s="4">
        <f t="shared" si="5"/>
        <v>76.795</v>
      </c>
      <c r="K50" s="3"/>
    </row>
    <row r="51" spans="1:11">
      <c r="A51" s="2">
        <v>50</v>
      </c>
      <c r="B51" s="10" t="s">
        <v>558</v>
      </c>
      <c r="C51" s="10" t="s">
        <v>559</v>
      </c>
      <c r="D51" s="10" t="s">
        <v>39</v>
      </c>
      <c r="E51" s="10" t="s">
        <v>419</v>
      </c>
      <c r="F51" s="11" t="s">
        <v>560</v>
      </c>
      <c r="G51" s="4">
        <f t="shared" si="3"/>
        <v>37.68</v>
      </c>
      <c r="H51" s="4">
        <v>77.67</v>
      </c>
      <c r="I51" s="4">
        <f t="shared" si="4"/>
        <v>38.835</v>
      </c>
      <c r="J51" s="4">
        <f t="shared" si="5"/>
        <v>76.515</v>
      </c>
      <c r="K51" s="3"/>
    </row>
    <row r="52" spans="1:11">
      <c r="A52" s="2">
        <v>51</v>
      </c>
      <c r="B52" s="10" t="s">
        <v>561</v>
      </c>
      <c r="C52" s="10" t="s">
        <v>562</v>
      </c>
      <c r="D52" s="10" t="s">
        <v>13</v>
      </c>
      <c r="E52" s="10" t="s">
        <v>419</v>
      </c>
      <c r="F52" s="11" t="s">
        <v>563</v>
      </c>
      <c r="G52" s="4">
        <f t="shared" si="3"/>
        <v>37.66</v>
      </c>
      <c r="H52" s="4">
        <v>77.67</v>
      </c>
      <c r="I52" s="4">
        <f t="shared" si="4"/>
        <v>38.835</v>
      </c>
      <c r="J52" s="4">
        <f t="shared" si="5"/>
        <v>76.495</v>
      </c>
      <c r="K52" s="3"/>
    </row>
    <row r="53" spans="1:11">
      <c r="A53" s="2">
        <v>52</v>
      </c>
      <c r="B53" s="10" t="s">
        <v>564</v>
      </c>
      <c r="C53" s="10" t="s">
        <v>565</v>
      </c>
      <c r="D53" s="10" t="s">
        <v>13</v>
      </c>
      <c r="E53" s="10" t="s">
        <v>419</v>
      </c>
      <c r="F53" s="11" t="s">
        <v>566</v>
      </c>
      <c r="G53" s="4">
        <f t="shared" si="3"/>
        <v>38.765</v>
      </c>
      <c r="H53" s="4">
        <v>75.33</v>
      </c>
      <c r="I53" s="4">
        <f t="shared" si="4"/>
        <v>37.665</v>
      </c>
      <c r="J53" s="4">
        <f t="shared" si="5"/>
        <v>76.43</v>
      </c>
      <c r="K53" s="3"/>
    </row>
    <row r="54" spans="1:11">
      <c r="A54" s="2">
        <v>53</v>
      </c>
      <c r="B54" s="10" t="s">
        <v>567</v>
      </c>
      <c r="C54" s="10" t="s">
        <v>568</v>
      </c>
      <c r="D54" s="10" t="s">
        <v>13</v>
      </c>
      <c r="E54" s="10" t="s">
        <v>419</v>
      </c>
      <c r="F54" s="11" t="s">
        <v>569</v>
      </c>
      <c r="G54" s="4">
        <f t="shared" si="3"/>
        <v>36.825</v>
      </c>
      <c r="H54" s="4">
        <v>79</v>
      </c>
      <c r="I54" s="4">
        <f t="shared" si="4"/>
        <v>39.5</v>
      </c>
      <c r="J54" s="4">
        <f t="shared" si="5"/>
        <v>76.325</v>
      </c>
      <c r="K54" s="3"/>
    </row>
    <row r="55" spans="1:11">
      <c r="A55" s="2">
        <v>54</v>
      </c>
      <c r="B55" s="10" t="s">
        <v>570</v>
      </c>
      <c r="C55" s="10" t="s">
        <v>571</v>
      </c>
      <c r="D55" s="10" t="s">
        <v>13</v>
      </c>
      <c r="E55" s="10" t="s">
        <v>419</v>
      </c>
      <c r="F55" s="11" t="s">
        <v>572</v>
      </c>
      <c r="G55" s="4">
        <f t="shared" si="3"/>
        <v>36.745</v>
      </c>
      <c r="H55" s="4">
        <v>78.5</v>
      </c>
      <c r="I55" s="4">
        <f t="shared" si="4"/>
        <v>39.25</v>
      </c>
      <c r="J55" s="4">
        <f t="shared" si="5"/>
        <v>75.995</v>
      </c>
      <c r="K55" s="3"/>
    </row>
    <row r="56" spans="1:11">
      <c r="A56" s="2">
        <v>55</v>
      </c>
      <c r="B56" s="10" t="s">
        <v>573</v>
      </c>
      <c r="C56" s="10" t="s">
        <v>574</v>
      </c>
      <c r="D56" s="10" t="s">
        <v>13</v>
      </c>
      <c r="E56" s="10" t="s">
        <v>419</v>
      </c>
      <c r="F56" s="11" t="s">
        <v>566</v>
      </c>
      <c r="G56" s="4">
        <f t="shared" si="3"/>
        <v>38.765</v>
      </c>
      <c r="H56" s="4">
        <v>74.33</v>
      </c>
      <c r="I56" s="4">
        <f t="shared" si="4"/>
        <v>37.165</v>
      </c>
      <c r="J56" s="4">
        <f t="shared" si="5"/>
        <v>75.93</v>
      </c>
      <c r="K56" s="3"/>
    </row>
    <row r="57" spans="1:11">
      <c r="A57" s="2">
        <v>56</v>
      </c>
      <c r="B57" s="10" t="s">
        <v>575</v>
      </c>
      <c r="C57" s="10" t="s">
        <v>576</v>
      </c>
      <c r="D57" s="10" t="s">
        <v>13</v>
      </c>
      <c r="E57" s="10" t="s">
        <v>419</v>
      </c>
      <c r="F57" s="11" t="s">
        <v>577</v>
      </c>
      <c r="G57" s="4">
        <f t="shared" si="3"/>
        <v>39.12</v>
      </c>
      <c r="H57" s="4">
        <v>73.5</v>
      </c>
      <c r="I57" s="4">
        <f t="shared" si="4"/>
        <v>36.75</v>
      </c>
      <c r="J57" s="4">
        <f t="shared" si="5"/>
        <v>75.87</v>
      </c>
      <c r="K57" s="3"/>
    </row>
    <row r="58" spans="1:11">
      <c r="A58" s="2">
        <v>57</v>
      </c>
      <c r="B58" s="10" t="s">
        <v>578</v>
      </c>
      <c r="C58" s="10" t="s">
        <v>579</v>
      </c>
      <c r="D58" s="10" t="s">
        <v>13</v>
      </c>
      <c r="E58" s="10" t="s">
        <v>419</v>
      </c>
      <c r="F58" s="11" t="s">
        <v>580</v>
      </c>
      <c r="G58" s="4">
        <f t="shared" si="3"/>
        <v>36.135</v>
      </c>
      <c r="H58" s="4">
        <v>79.33</v>
      </c>
      <c r="I58" s="4">
        <f t="shared" si="4"/>
        <v>39.665</v>
      </c>
      <c r="J58" s="4">
        <f t="shared" si="5"/>
        <v>75.8</v>
      </c>
      <c r="K58" s="3"/>
    </row>
    <row r="59" spans="1:11">
      <c r="A59" s="2">
        <v>58</v>
      </c>
      <c r="B59" s="10" t="s">
        <v>581</v>
      </c>
      <c r="C59" s="10" t="s">
        <v>582</v>
      </c>
      <c r="D59" s="10" t="s">
        <v>13</v>
      </c>
      <c r="E59" s="10" t="s">
        <v>419</v>
      </c>
      <c r="F59" s="11" t="s">
        <v>583</v>
      </c>
      <c r="G59" s="4">
        <f t="shared" si="3"/>
        <v>40.055</v>
      </c>
      <c r="H59" s="4">
        <v>71.33</v>
      </c>
      <c r="I59" s="4">
        <f t="shared" si="4"/>
        <v>35.665</v>
      </c>
      <c r="J59" s="4">
        <f t="shared" si="5"/>
        <v>75.72</v>
      </c>
      <c r="K59" s="3"/>
    </row>
    <row r="60" spans="1:11">
      <c r="A60" s="2">
        <v>59</v>
      </c>
      <c r="B60" s="10" t="s">
        <v>584</v>
      </c>
      <c r="C60" s="10" t="s">
        <v>585</v>
      </c>
      <c r="D60" s="10" t="s">
        <v>13</v>
      </c>
      <c r="E60" s="10" t="s">
        <v>419</v>
      </c>
      <c r="F60" s="11" t="s">
        <v>586</v>
      </c>
      <c r="G60" s="4">
        <f t="shared" si="3"/>
        <v>35.865</v>
      </c>
      <c r="H60" s="4">
        <v>79.67</v>
      </c>
      <c r="I60" s="4">
        <f t="shared" si="4"/>
        <v>39.835</v>
      </c>
      <c r="J60" s="4">
        <f t="shared" si="5"/>
        <v>75.7</v>
      </c>
      <c r="K60" s="3"/>
    </row>
    <row r="61" spans="1:11">
      <c r="A61" s="2">
        <v>60</v>
      </c>
      <c r="B61" s="10" t="s">
        <v>587</v>
      </c>
      <c r="C61" s="10" t="s">
        <v>588</v>
      </c>
      <c r="D61" s="10" t="s">
        <v>13</v>
      </c>
      <c r="E61" s="10" t="s">
        <v>419</v>
      </c>
      <c r="F61" s="11" t="s">
        <v>589</v>
      </c>
      <c r="G61" s="4">
        <f t="shared" si="3"/>
        <v>37.855</v>
      </c>
      <c r="H61" s="4">
        <v>75.67</v>
      </c>
      <c r="I61" s="4">
        <f t="shared" si="4"/>
        <v>37.835</v>
      </c>
      <c r="J61" s="4">
        <f t="shared" si="5"/>
        <v>75.69</v>
      </c>
      <c r="K61" s="3"/>
    </row>
    <row r="62" spans="1:11">
      <c r="A62" s="2">
        <v>61</v>
      </c>
      <c r="B62" s="10" t="s">
        <v>590</v>
      </c>
      <c r="C62" s="10" t="s">
        <v>591</v>
      </c>
      <c r="D62" s="10" t="s">
        <v>13</v>
      </c>
      <c r="E62" s="10" t="s">
        <v>419</v>
      </c>
      <c r="F62" s="11" t="s">
        <v>592</v>
      </c>
      <c r="G62" s="4">
        <f t="shared" si="3"/>
        <v>37.44</v>
      </c>
      <c r="H62" s="4">
        <v>76.5</v>
      </c>
      <c r="I62" s="4">
        <f t="shared" si="4"/>
        <v>38.25</v>
      </c>
      <c r="J62" s="4">
        <f t="shared" si="5"/>
        <v>75.69</v>
      </c>
      <c r="K62" s="3"/>
    </row>
    <row r="63" spans="1:11">
      <c r="A63" s="2">
        <v>62</v>
      </c>
      <c r="B63" s="10" t="s">
        <v>593</v>
      </c>
      <c r="C63" s="10" t="s">
        <v>594</v>
      </c>
      <c r="D63" s="10" t="s">
        <v>13</v>
      </c>
      <c r="E63" s="10" t="s">
        <v>419</v>
      </c>
      <c r="F63" s="11" t="s">
        <v>595</v>
      </c>
      <c r="G63" s="4">
        <f t="shared" si="3"/>
        <v>39.27</v>
      </c>
      <c r="H63" s="4">
        <v>72.83</v>
      </c>
      <c r="I63" s="4">
        <f t="shared" si="4"/>
        <v>36.415</v>
      </c>
      <c r="J63" s="4">
        <f t="shared" si="5"/>
        <v>75.685</v>
      </c>
      <c r="K63" s="3"/>
    </row>
    <row r="64" spans="1:11">
      <c r="A64" s="2">
        <v>63</v>
      </c>
      <c r="B64" s="10" t="s">
        <v>596</v>
      </c>
      <c r="C64" s="10" t="s">
        <v>597</v>
      </c>
      <c r="D64" s="10" t="s">
        <v>13</v>
      </c>
      <c r="E64" s="10" t="s">
        <v>419</v>
      </c>
      <c r="F64" s="11" t="s">
        <v>598</v>
      </c>
      <c r="G64" s="4">
        <f t="shared" si="3"/>
        <v>37.46</v>
      </c>
      <c r="H64" s="4">
        <v>75.5</v>
      </c>
      <c r="I64" s="4">
        <f t="shared" si="4"/>
        <v>37.75</v>
      </c>
      <c r="J64" s="4">
        <f t="shared" si="5"/>
        <v>75.21</v>
      </c>
      <c r="K64" s="3"/>
    </row>
    <row r="65" spans="1:11">
      <c r="A65" s="2">
        <v>64</v>
      </c>
      <c r="B65" s="10" t="s">
        <v>599</v>
      </c>
      <c r="C65" s="10" t="s">
        <v>600</v>
      </c>
      <c r="D65" s="10" t="s">
        <v>13</v>
      </c>
      <c r="E65" s="10" t="s">
        <v>419</v>
      </c>
      <c r="F65" s="11" t="s">
        <v>601</v>
      </c>
      <c r="G65" s="4">
        <f t="shared" si="3"/>
        <v>34.365</v>
      </c>
      <c r="H65" s="4">
        <v>81.5</v>
      </c>
      <c r="I65" s="4">
        <f t="shared" si="4"/>
        <v>40.75</v>
      </c>
      <c r="J65" s="4">
        <f t="shared" si="5"/>
        <v>75.115</v>
      </c>
      <c r="K65" s="3"/>
    </row>
    <row r="66" spans="1:11">
      <c r="A66" s="2">
        <v>65</v>
      </c>
      <c r="B66" s="10" t="s">
        <v>602</v>
      </c>
      <c r="C66" s="10" t="s">
        <v>603</v>
      </c>
      <c r="D66" s="10" t="s">
        <v>13</v>
      </c>
      <c r="E66" s="10" t="s">
        <v>419</v>
      </c>
      <c r="F66" s="11" t="s">
        <v>604</v>
      </c>
      <c r="G66" s="4">
        <f t="shared" si="3"/>
        <v>34.325</v>
      </c>
      <c r="H66" s="4">
        <v>81.33</v>
      </c>
      <c r="I66" s="4">
        <f t="shared" si="4"/>
        <v>40.665</v>
      </c>
      <c r="J66" s="4">
        <f t="shared" si="5"/>
        <v>74.99</v>
      </c>
      <c r="K66" s="3"/>
    </row>
    <row r="67" spans="1:11">
      <c r="A67" s="2">
        <v>66</v>
      </c>
      <c r="B67" s="10" t="s">
        <v>605</v>
      </c>
      <c r="C67" s="10" t="s">
        <v>606</v>
      </c>
      <c r="D67" s="10" t="s">
        <v>13</v>
      </c>
      <c r="E67" s="10" t="s">
        <v>419</v>
      </c>
      <c r="F67" s="11" t="s">
        <v>607</v>
      </c>
      <c r="G67" s="4">
        <f t="shared" si="3"/>
        <v>35.11</v>
      </c>
      <c r="H67" s="4">
        <v>79.33</v>
      </c>
      <c r="I67" s="4">
        <f t="shared" si="4"/>
        <v>39.665</v>
      </c>
      <c r="J67" s="4">
        <f t="shared" si="5"/>
        <v>74.775</v>
      </c>
      <c r="K67" s="3" t="s">
        <v>100</v>
      </c>
    </row>
    <row r="68" spans="1:11">
      <c r="A68" s="2">
        <v>67</v>
      </c>
      <c r="B68" s="10" t="s">
        <v>608</v>
      </c>
      <c r="C68" s="10" t="s">
        <v>609</v>
      </c>
      <c r="D68" s="10" t="s">
        <v>13</v>
      </c>
      <c r="E68" s="10" t="s">
        <v>419</v>
      </c>
      <c r="F68" s="11" t="s">
        <v>610</v>
      </c>
      <c r="G68" s="4">
        <f t="shared" si="3"/>
        <v>41.855</v>
      </c>
      <c r="H68" s="4">
        <v>65.67</v>
      </c>
      <c r="I68" s="4">
        <f t="shared" si="4"/>
        <v>32.835</v>
      </c>
      <c r="J68" s="4">
        <f t="shared" si="5"/>
        <v>74.69</v>
      </c>
      <c r="K68" s="3" t="s">
        <v>100</v>
      </c>
    </row>
    <row r="69" spans="1:11">
      <c r="A69" s="2">
        <v>68</v>
      </c>
      <c r="B69" s="10" t="s">
        <v>611</v>
      </c>
      <c r="C69" s="10" t="s">
        <v>612</v>
      </c>
      <c r="D69" s="10" t="s">
        <v>13</v>
      </c>
      <c r="E69" s="10" t="s">
        <v>419</v>
      </c>
      <c r="F69" s="11" t="s">
        <v>613</v>
      </c>
      <c r="G69" s="4">
        <f t="shared" si="3"/>
        <v>35.795</v>
      </c>
      <c r="H69" s="4">
        <v>77.67</v>
      </c>
      <c r="I69" s="4">
        <f t="shared" si="4"/>
        <v>38.835</v>
      </c>
      <c r="J69" s="4">
        <f t="shared" si="5"/>
        <v>74.63</v>
      </c>
      <c r="K69" s="3" t="s">
        <v>100</v>
      </c>
    </row>
    <row r="70" spans="1:11">
      <c r="A70" s="2">
        <v>69</v>
      </c>
      <c r="B70" s="10" t="s">
        <v>614</v>
      </c>
      <c r="C70" s="10" t="s">
        <v>615</v>
      </c>
      <c r="D70" s="10" t="s">
        <v>13</v>
      </c>
      <c r="E70" s="10" t="s">
        <v>419</v>
      </c>
      <c r="F70" s="11" t="s">
        <v>616</v>
      </c>
      <c r="G70" s="4">
        <f t="shared" si="3"/>
        <v>36.78</v>
      </c>
      <c r="H70" s="4">
        <v>75.67</v>
      </c>
      <c r="I70" s="4">
        <f t="shared" si="4"/>
        <v>37.835</v>
      </c>
      <c r="J70" s="4">
        <f t="shared" si="5"/>
        <v>74.615</v>
      </c>
      <c r="K70" s="3" t="s">
        <v>100</v>
      </c>
    </row>
    <row r="71" spans="1:11">
      <c r="A71" s="2">
        <v>70</v>
      </c>
      <c r="B71" s="10" t="s">
        <v>617</v>
      </c>
      <c r="C71" s="10" t="s">
        <v>618</v>
      </c>
      <c r="D71" s="10" t="s">
        <v>13</v>
      </c>
      <c r="E71" s="10" t="s">
        <v>419</v>
      </c>
      <c r="F71" s="11" t="s">
        <v>619</v>
      </c>
      <c r="G71" s="4">
        <f t="shared" si="3"/>
        <v>34.72</v>
      </c>
      <c r="H71" s="4">
        <v>79.33</v>
      </c>
      <c r="I71" s="4">
        <f t="shared" si="4"/>
        <v>39.665</v>
      </c>
      <c r="J71" s="4">
        <f t="shared" si="5"/>
        <v>74.385</v>
      </c>
      <c r="K71" s="3" t="s">
        <v>100</v>
      </c>
    </row>
    <row r="72" spans="1:11">
      <c r="A72" s="2">
        <v>71</v>
      </c>
      <c r="B72" s="10" t="s">
        <v>620</v>
      </c>
      <c r="C72" s="10" t="s">
        <v>621</v>
      </c>
      <c r="D72" s="10" t="s">
        <v>13</v>
      </c>
      <c r="E72" s="10" t="s">
        <v>419</v>
      </c>
      <c r="F72" s="11" t="s">
        <v>622</v>
      </c>
      <c r="G72" s="4">
        <f t="shared" si="3"/>
        <v>35.72</v>
      </c>
      <c r="H72" s="4">
        <v>77.3</v>
      </c>
      <c r="I72" s="4">
        <f t="shared" si="4"/>
        <v>38.65</v>
      </c>
      <c r="J72" s="4">
        <f t="shared" si="5"/>
        <v>74.37</v>
      </c>
      <c r="K72" s="3" t="s">
        <v>100</v>
      </c>
    </row>
    <row r="73" spans="1:11">
      <c r="A73" s="2"/>
      <c r="B73" s="10" t="s">
        <v>623</v>
      </c>
      <c r="C73" s="10" t="s">
        <v>624</v>
      </c>
      <c r="D73" s="10" t="s">
        <v>13</v>
      </c>
      <c r="E73" s="10" t="s">
        <v>419</v>
      </c>
      <c r="F73" s="11" t="s">
        <v>625</v>
      </c>
      <c r="G73" s="4">
        <f t="shared" si="3"/>
        <v>39.93</v>
      </c>
      <c r="H73" s="4">
        <v>80</v>
      </c>
      <c r="I73" s="4">
        <f t="shared" si="4"/>
        <v>40</v>
      </c>
      <c r="J73" s="4">
        <f t="shared" si="5"/>
        <v>79.93</v>
      </c>
      <c r="K73" s="3" t="s">
        <v>104</v>
      </c>
    </row>
    <row r="74" spans="1:11">
      <c r="A74" s="2"/>
      <c r="B74" s="10" t="s">
        <v>626</v>
      </c>
      <c r="C74" s="10" t="s">
        <v>627</v>
      </c>
      <c r="D74" s="10" t="s">
        <v>13</v>
      </c>
      <c r="E74" s="10" t="s">
        <v>419</v>
      </c>
      <c r="F74" s="11" t="s">
        <v>628</v>
      </c>
      <c r="G74" s="4">
        <f t="shared" si="3"/>
        <v>41.315</v>
      </c>
      <c r="H74" s="4">
        <v>76.5</v>
      </c>
      <c r="I74" s="4">
        <f t="shared" si="4"/>
        <v>38.25</v>
      </c>
      <c r="J74" s="4">
        <f t="shared" si="5"/>
        <v>79.565</v>
      </c>
      <c r="K74" s="3" t="s">
        <v>104</v>
      </c>
    </row>
    <row r="75" spans="1:11">
      <c r="A75" s="2"/>
      <c r="B75" s="10" t="s">
        <v>629</v>
      </c>
      <c r="C75" s="10" t="s">
        <v>630</v>
      </c>
      <c r="D75" s="10" t="s">
        <v>13</v>
      </c>
      <c r="E75" s="10" t="s">
        <v>419</v>
      </c>
      <c r="F75" s="11" t="s">
        <v>631</v>
      </c>
      <c r="G75" s="4">
        <f t="shared" si="3"/>
        <v>38.24</v>
      </c>
      <c r="H75" s="4">
        <v>82.33</v>
      </c>
      <c r="I75" s="4">
        <f t="shared" si="4"/>
        <v>41.165</v>
      </c>
      <c r="J75" s="4">
        <f t="shared" si="5"/>
        <v>79.405</v>
      </c>
      <c r="K75" s="3" t="s">
        <v>104</v>
      </c>
    </row>
    <row r="76" spans="1:11">
      <c r="A76" s="2"/>
      <c r="B76" s="10" t="s">
        <v>632</v>
      </c>
      <c r="C76" s="10" t="s">
        <v>633</v>
      </c>
      <c r="D76" s="10" t="s">
        <v>13</v>
      </c>
      <c r="E76" s="10" t="s">
        <v>419</v>
      </c>
      <c r="F76" s="11" t="s">
        <v>634</v>
      </c>
      <c r="G76" s="4">
        <f t="shared" si="3"/>
        <v>39.255</v>
      </c>
      <c r="H76" s="4">
        <v>78.67</v>
      </c>
      <c r="I76" s="4">
        <f t="shared" si="4"/>
        <v>39.335</v>
      </c>
      <c r="J76" s="4">
        <f t="shared" si="5"/>
        <v>78.59</v>
      </c>
      <c r="K76" s="3" t="s">
        <v>104</v>
      </c>
    </row>
    <row r="77" spans="1:11">
      <c r="A77" s="2"/>
      <c r="B77" s="10" t="s">
        <v>635</v>
      </c>
      <c r="C77" s="10" t="s">
        <v>636</v>
      </c>
      <c r="D77" s="10" t="s">
        <v>13</v>
      </c>
      <c r="E77" s="10" t="s">
        <v>419</v>
      </c>
      <c r="F77" s="11" t="s">
        <v>637</v>
      </c>
      <c r="G77" s="4">
        <f t="shared" si="3"/>
        <v>38.355</v>
      </c>
      <c r="H77" s="4">
        <v>75.17</v>
      </c>
      <c r="I77" s="4">
        <f t="shared" si="4"/>
        <v>37.585</v>
      </c>
      <c r="J77" s="4">
        <f t="shared" si="5"/>
        <v>75.94</v>
      </c>
      <c r="K77" s="3" t="s">
        <v>104</v>
      </c>
    </row>
    <row r="78" spans="1:11">
      <c r="A78" s="2"/>
      <c r="B78" s="10" t="s">
        <v>638</v>
      </c>
      <c r="C78" s="10" t="s">
        <v>639</v>
      </c>
      <c r="D78" s="10" t="s">
        <v>13</v>
      </c>
      <c r="E78" s="10" t="s">
        <v>419</v>
      </c>
      <c r="F78" s="11" t="s">
        <v>640</v>
      </c>
      <c r="G78" s="4">
        <f t="shared" si="3"/>
        <v>35.22</v>
      </c>
      <c r="H78" s="4">
        <v>80.67</v>
      </c>
      <c r="I78" s="4">
        <f t="shared" si="4"/>
        <v>40.335</v>
      </c>
      <c r="J78" s="4">
        <f t="shared" si="5"/>
        <v>75.555</v>
      </c>
      <c r="K78" s="3" t="s">
        <v>104</v>
      </c>
    </row>
  </sheetData>
  <sortState ref="A2:K143">
    <sortCondition ref="J2" descending="1"/>
  </sortState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C17" sqref="C17"/>
    </sheetView>
  </sheetViews>
  <sheetFormatPr defaultColWidth="9" defaultRowHeight="13.5"/>
  <cols>
    <col min="1" max="1" width="9" style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3.75" style="5" hidden="1" customWidth="1"/>
    <col min="7" max="7" width="14.875" style="1" hidden="1" customWidth="1"/>
    <col min="8" max="8" width="13.125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7"/>
    </row>
    <row r="2" spans="1:11">
      <c r="A2" s="2">
        <v>1</v>
      </c>
      <c r="B2" s="10" t="s">
        <v>641</v>
      </c>
      <c r="C2" s="10" t="s">
        <v>642</v>
      </c>
      <c r="D2" s="10" t="s">
        <v>39</v>
      </c>
      <c r="E2" s="10" t="s">
        <v>643</v>
      </c>
      <c r="F2" s="11" t="s">
        <v>644</v>
      </c>
      <c r="G2" s="4">
        <f>F2*0.5</f>
        <v>36.49</v>
      </c>
      <c r="H2" s="4">
        <v>89.17</v>
      </c>
      <c r="I2" s="4">
        <f>H2*0.5</f>
        <v>44.585</v>
      </c>
      <c r="J2" s="4">
        <f>G2+I2</f>
        <v>81.075</v>
      </c>
      <c r="K2" s="3"/>
    </row>
    <row r="3" spans="1:11">
      <c r="A3" s="2">
        <v>2</v>
      </c>
      <c r="B3" s="10" t="s">
        <v>645</v>
      </c>
      <c r="C3" s="10" t="s">
        <v>646</v>
      </c>
      <c r="D3" s="10" t="s">
        <v>39</v>
      </c>
      <c r="E3" s="10" t="s">
        <v>643</v>
      </c>
      <c r="F3" s="11" t="s">
        <v>647</v>
      </c>
      <c r="G3" s="4">
        <f t="shared" ref="G3:G14" si="0">F3*0.5</f>
        <v>37.73</v>
      </c>
      <c r="H3" s="4">
        <v>83.5</v>
      </c>
      <c r="I3" s="4">
        <f t="shared" ref="I3:I14" si="1">H3*0.5</f>
        <v>41.75</v>
      </c>
      <c r="J3" s="4">
        <f t="shared" ref="J3:J14" si="2">G3+I3</f>
        <v>79.48</v>
      </c>
      <c r="K3" s="3"/>
    </row>
    <row r="4" spans="1:11">
      <c r="A4" s="2">
        <v>3</v>
      </c>
      <c r="B4" s="10" t="s">
        <v>648</v>
      </c>
      <c r="C4" s="10" t="s">
        <v>649</v>
      </c>
      <c r="D4" s="10" t="s">
        <v>39</v>
      </c>
      <c r="E4" s="10" t="s">
        <v>643</v>
      </c>
      <c r="F4" s="11" t="s">
        <v>650</v>
      </c>
      <c r="G4" s="4">
        <f t="shared" si="0"/>
        <v>36.695</v>
      </c>
      <c r="H4" s="4">
        <v>85.5</v>
      </c>
      <c r="I4" s="4">
        <f t="shared" si="1"/>
        <v>42.75</v>
      </c>
      <c r="J4" s="4">
        <f t="shared" si="2"/>
        <v>79.445</v>
      </c>
      <c r="K4" s="3"/>
    </row>
    <row r="5" spans="1:11">
      <c r="A5" s="2">
        <v>4</v>
      </c>
      <c r="B5" s="10" t="s">
        <v>651</v>
      </c>
      <c r="C5" s="10" t="s">
        <v>652</v>
      </c>
      <c r="D5" s="10" t="s">
        <v>13</v>
      </c>
      <c r="E5" s="10" t="s">
        <v>643</v>
      </c>
      <c r="F5" s="11" t="s">
        <v>653</v>
      </c>
      <c r="G5" s="4">
        <f t="shared" si="0"/>
        <v>37.06</v>
      </c>
      <c r="H5" s="4">
        <v>83.67</v>
      </c>
      <c r="I5" s="4">
        <f t="shared" si="1"/>
        <v>41.835</v>
      </c>
      <c r="J5" s="4">
        <f t="shared" si="2"/>
        <v>78.895</v>
      </c>
      <c r="K5" s="3"/>
    </row>
    <row r="6" spans="1:11">
      <c r="A6" s="2">
        <v>5</v>
      </c>
      <c r="B6" s="10" t="s">
        <v>654</v>
      </c>
      <c r="C6" s="10" t="s">
        <v>655</v>
      </c>
      <c r="D6" s="10" t="s">
        <v>39</v>
      </c>
      <c r="E6" s="10" t="s">
        <v>643</v>
      </c>
      <c r="F6" s="11" t="s">
        <v>656</v>
      </c>
      <c r="G6" s="4">
        <f t="shared" si="0"/>
        <v>36.535</v>
      </c>
      <c r="H6" s="4">
        <v>84.5</v>
      </c>
      <c r="I6" s="4">
        <f t="shared" si="1"/>
        <v>42.25</v>
      </c>
      <c r="J6" s="4">
        <f t="shared" si="2"/>
        <v>78.785</v>
      </c>
      <c r="K6" s="3"/>
    </row>
    <row r="7" spans="1:11">
      <c r="A7" s="2">
        <v>6</v>
      </c>
      <c r="B7" s="10" t="s">
        <v>657</v>
      </c>
      <c r="C7" s="10" t="s">
        <v>658</v>
      </c>
      <c r="D7" s="10" t="s">
        <v>13</v>
      </c>
      <c r="E7" s="10" t="s">
        <v>643</v>
      </c>
      <c r="F7" s="11" t="s">
        <v>659</v>
      </c>
      <c r="G7" s="4">
        <f t="shared" si="0"/>
        <v>36.595</v>
      </c>
      <c r="H7" s="4">
        <v>83.17</v>
      </c>
      <c r="I7" s="4">
        <f t="shared" si="1"/>
        <v>41.585</v>
      </c>
      <c r="J7" s="4">
        <f t="shared" si="2"/>
        <v>78.18</v>
      </c>
      <c r="K7" s="3"/>
    </row>
    <row r="8" spans="1:11">
      <c r="A8" s="2">
        <v>7</v>
      </c>
      <c r="B8" s="10" t="s">
        <v>660</v>
      </c>
      <c r="C8" s="10" t="s">
        <v>661</v>
      </c>
      <c r="D8" s="10" t="s">
        <v>39</v>
      </c>
      <c r="E8" s="10" t="s">
        <v>643</v>
      </c>
      <c r="F8" s="11" t="s">
        <v>662</v>
      </c>
      <c r="G8" s="4">
        <f t="shared" si="0"/>
        <v>36.75</v>
      </c>
      <c r="H8" s="4">
        <v>82</v>
      </c>
      <c r="I8" s="4">
        <f t="shared" si="1"/>
        <v>41</v>
      </c>
      <c r="J8" s="4">
        <f t="shared" si="2"/>
        <v>77.75</v>
      </c>
      <c r="K8" s="3" t="s">
        <v>100</v>
      </c>
    </row>
    <row r="9" spans="1:11">
      <c r="A9" s="2"/>
      <c r="B9" s="10" t="s">
        <v>663</v>
      </c>
      <c r="C9" s="10" t="s">
        <v>664</v>
      </c>
      <c r="D9" s="10" t="s">
        <v>39</v>
      </c>
      <c r="E9" s="10" t="s">
        <v>643</v>
      </c>
      <c r="F9" s="11" t="s">
        <v>665</v>
      </c>
      <c r="G9" s="4">
        <f t="shared" si="0"/>
        <v>39.035</v>
      </c>
      <c r="H9" s="4">
        <v>81.33</v>
      </c>
      <c r="I9" s="4">
        <f t="shared" si="1"/>
        <v>40.665</v>
      </c>
      <c r="J9" s="4">
        <f t="shared" si="2"/>
        <v>79.7</v>
      </c>
      <c r="K9" s="3" t="s">
        <v>104</v>
      </c>
    </row>
  </sheetData>
  <sortState ref="A2:K15">
    <sortCondition ref="J2" descending="1"/>
  </sortState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C17" sqref="C17"/>
    </sheetView>
  </sheetViews>
  <sheetFormatPr defaultColWidth="9" defaultRowHeight="13.5" outlineLevelRow="4"/>
  <cols>
    <col min="1" max="1" width="9" style="1"/>
    <col min="2" max="2" width="14.375" style="1" customWidth="1"/>
    <col min="3" max="3" width="9" style="1"/>
    <col min="4" max="4" width="6.25" style="1" customWidth="1"/>
    <col min="5" max="5" width="21.25" style="1" customWidth="1"/>
    <col min="6" max="6" width="11.25" style="5" hidden="1" customWidth="1"/>
    <col min="7" max="7" width="12.75" style="1" hidden="1" customWidth="1"/>
    <col min="8" max="9" width="10.625" style="1" hidden="1" customWidth="1"/>
    <col min="10" max="10" width="9" style="1"/>
    <col min="11" max="11" width="16.125" style="1" customWidth="1"/>
    <col min="12" max="16384" width="9" style="1"/>
  </cols>
  <sheetData>
    <row r="1" spans="1:11">
      <c r="A1" s="2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2" t="s">
        <v>666</v>
      </c>
      <c r="C2" s="10" t="s">
        <v>667</v>
      </c>
      <c r="D2" s="10" t="s">
        <v>13</v>
      </c>
      <c r="E2" s="10" t="s">
        <v>668</v>
      </c>
      <c r="F2" s="11" t="s">
        <v>669</v>
      </c>
      <c r="G2" s="4">
        <f>F2*0.5</f>
        <v>39.665</v>
      </c>
      <c r="H2" s="4">
        <v>85.83</v>
      </c>
      <c r="I2" s="4">
        <f>H2*0.5</f>
        <v>42.915</v>
      </c>
      <c r="J2" s="4">
        <f>G2+I2</f>
        <v>82.58</v>
      </c>
      <c r="K2" s="3"/>
    </row>
    <row r="3" spans="1:11">
      <c r="A3" s="2">
        <v>2</v>
      </c>
      <c r="B3" s="12" t="s">
        <v>670</v>
      </c>
      <c r="C3" s="10" t="s">
        <v>671</v>
      </c>
      <c r="D3" s="10" t="s">
        <v>13</v>
      </c>
      <c r="E3" s="10" t="s">
        <v>668</v>
      </c>
      <c r="F3" s="11" t="s">
        <v>672</v>
      </c>
      <c r="G3" s="4">
        <f>F3*0.5</f>
        <v>39.23</v>
      </c>
      <c r="H3" s="4">
        <v>86</v>
      </c>
      <c r="I3" s="4">
        <f>H3*0.5</f>
        <v>43</v>
      </c>
      <c r="J3" s="4">
        <f>G3+I3</f>
        <v>82.23</v>
      </c>
      <c r="K3" s="3"/>
    </row>
    <row r="4" spans="1:11">
      <c r="A4" s="2">
        <v>3</v>
      </c>
      <c r="B4" s="12" t="s">
        <v>673</v>
      </c>
      <c r="C4" s="10" t="s">
        <v>674</v>
      </c>
      <c r="D4" s="10" t="s">
        <v>13</v>
      </c>
      <c r="E4" s="10" t="s">
        <v>668</v>
      </c>
      <c r="F4" s="11" t="s">
        <v>675</v>
      </c>
      <c r="G4" s="4">
        <f>F4*0.5</f>
        <v>39.3</v>
      </c>
      <c r="H4" s="4">
        <v>83.67</v>
      </c>
      <c r="I4" s="4">
        <f>H4*0.5</f>
        <v>41.835</v>
      </c>
      <c r="J4" s="4">
        <f>G4+I4</f>
        <v>81.135</v>
      </c>
      <c r="K4" s="3"/>
    </row>
    <row r="5" spans="1:11">
      <c r="A5" s="2">
        <v>4</v>
      </c>
      <c r="B5" s="12" t="s">
        <v>676</v>
      </c>
      <c r="C5" s="10" t="s">
        <v>677</v>
      </c>
      <c r="D5" s="10" t="s">
        <v>13</v>
      </c>
      <c r="E5" s="10" t="s">
        <v>668</v>
      </c>
      <c r="F5" s="11" t="s">
        <v>678</v>
      </c>
      <c r="G5" s="4">
        <f>F5*0.5</f>
        <v>37.375</v>
      </c>
      <c r="H5" s="4">
        <v>87.5</v>
      </c>
      <c r="I5" s="4">
        <f>H5*0.5</f>
        <v>43.75</v>
      </c>
      <c r="J5" s="4">
        <f>G5+I5</f>
        <v>81.125</v>
      </c>
      <c r="K5" s="3"/>
    </row>
  </sheetData>
  <sortState ref="A2:K9">
    <sortCondition ref="J2" descending="1"/>
  </sortState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C17" sqref="C17"/>
    </sheetView>
  </sheetViews>
  <sheetFormatPr defaultColWidth="9" defaultRowHeight="13.5" outlineLevelRow="3"/>
  <cols>
    <col min="1" max="1" width="7.5" style="1" customWidth="1"/>
    <col min="2" max="2" width="16.125" style="1" customWidth="1"/>
    <col min="3" max="3" width="9" style="1"/>
    <col min="4" max="4" width="6.25" style="1" customWidth="1"/>
    <col min="5" max="5" width="21.25" style="1" customWidth="1"/>
    <col min="6" max="6" width="11.25" style="5" hidden="1" customWidth="1"/>
    <col min="7" max="7" width="11.25" style="1" hidden="1" customWidth="1"/>
    <col min="8" max="8" width="11.375" style="1" hidden="1" customWidth="1"/>
    <col min="9" max="9" width="11.625" style="1" hidden="1" customWidth="1"/>
    <col min="10" max="10" width="9" style="1"/>
    <col min="11" max="11" width="11.875" style="1" customWidth="1"/>
    <col min="12" max="16384" width="9" style="1"/>
  </cols>
  <sheetData>
    <row r="1" spans="1:11">
      <c r="A1" s="2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2" t="s">
        <v>679</v>
      </c>
      <c r="C2" s="10" t="s">
        <v>680</v>
      </c>
      <c r="D2" s="10" t="s">
        <v>13</v>
      </c>
      <c r="E2" s="10" t="s">
        <v>681</v>
      </c>
      <c r="F2" s="11" t="s">
        <v>682</v>
      </c>
      <c r="G2" s="4">
        <f>F2*0.5</f>
        <v>43.135</v>
      </c>
      <c r="H2" s="4">
        <v>75.17</v>
      </c>
      <c r="I2" s="4">
        <f>H2*0.5</f>
        <v>37.585</v>
      </c>
      <c r="J2" s="4">
        <f>G2+I2</f>
        <v>80.72</v>
      </c>
      <c r="K2" s="3"/>
    </row>
    <row r="3" spans="1:11">
      <c r="A3" s="2">
        <v>2</v>
      </c>
      <c r="B3" s="12" t="s">
        <v>683</v>
      </c>
      <c r="C3" s="10" t="s">
        <v>476</v>
      </c>
      <c r="D3" s="10" t="s">
        <v>13</v>
      </c>
      <c r="E3" s="10" t="s">
        <v>681</v>
      </c>
      <c r="F3" s="11" t="s">
        <v>684</v>
      </c>
      <c r="G3" s="4">
        <f>F3*0.5</f>
        <v>36.115</v>
      </c>
      <c r="H3" s="4">
        <v>74.5</v>
      </c>
      <c r="I3" s="4">
        <f>H3*0.5</f>
        <v>37.25</v>
      </c>
      <c r="J3" s="4">
        <f>G3+I3</f>
        <v>73.365</v>
      </c>
      <c r="K3" s="3"/>
    </row>
    <row r="4" spans="1:11">
      <c r="A4" s="2">
        <v>3</v>
      </c>
      <c r="B4" s="12" t="s">
        <v>685</v>
      </c>
      <c r="C4" s="10" t="s">
        <v>686</v>
      </c>
      <c r="D4" s="10" t="s">
        <v>13</v>
      </c>
      <c r="E4" s="10" t="s">
        <v>681</v>
      </c>
      <c r="F4" s="11" t="s">
        <v>687</v>
      </c>
      <c r="G4" s="4">
        <f>F4*0.5</f>
        <v>34.515</v>
      </c>
      <c r="H4" s="4">
        <v>76.67</v>
      </c>
      <c r="I4" s="4">
        <f>H4*0.5</f>
        <v>38.335</v>
      </c>
      <c r="J4" s="4">
        <f>G4+I4</f>
        <v>72.85</v>
      </c>
      <c r="K4" s="3"/>
    </row>
  </sheetData>
  <sortState ref="A2:K7">
    <sortCondition ref="J2" descending="1"/>
  </sortState>
  <pageMargins left="0.7" right="0.7" top="0.75" bottom="0.75" header="0.3" footer="0.3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C17" sqref="C17"/>
    </sheetView>
  </sheetViews>
  <sheetFormatPr defaultColWidth="9" defaultRowHeight="13.5" outlineLevelRow="4"/>
  <cols>
    <col min="1" max="1" width="9" style="1"/>
    <col min="2" max="2" width="15.625" style="1" customWidth="1"/>
    <col min="3" max="3" width="9" style="1"/>
    <col min="4" max="4" width="7.25" style="1" customWidth="1"/>
    <col min="5" max="5" width="12.75" style="1" customWidth="1"/>
    <col min="6" max="6" width="9" style="1" hidden="1" customWidth="1"/>
    <col min="7" max="7" width="12" style="1" hidden="1" customWidth="1"/>
    <col min="8" max="8" width="12.125" style="1" hidden="1" customWidth="1"/>
    <col min="9" max="9" width="11.25" style="1" hidden="1" customWidth="1"/>
    <col min="10" max="10" width="9" style="5"/>
    <col min="11" max="11" width="14.25" style="1" customWidth="1"/>
    <col min="12" max="16384" width="9" style="1"/>
  </cols>
  <sheetData>
    <row r="1" spans="1:12">
      <c r="A1" s="2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688</v>
      </c>
      <c r="K1" s="3" t="s">
        <v>10</v>
      </c>
      <c r="L1" s="7"/>
    </row>
    <row r="2" spans="1:11">
      <c r="A2" s="2">
        <v>1</v>
      </c>
      <c r="B2" s="12" t="s">
        <v>689</v>
      </c>
      <c r="C2" s="10" t="s">
        <v>690</v>
      </c>
      <c r="D2" s="10" t="s">
        <v>13</v>
      </c>
      <c r="E2" s="10" t="s">
        <v>691</v>
      </c>
      <c r="F2" s="11" t="s">
        <v>692</v>
      </c>
      <c r="G2" s="4">
        <f>F2*0.5</f>
        <v>38.9</v>
      </c>
      <c r="H2" s="4">
        <v>82.83</v>
      </c>
      <c r="I2" s="4">
        <f>H2*0.5</f>
        <v>41.415</v>
      </c>
      <c r="J2" s="4">
        <f>G2+I2</f>
        <v>80.315</v>
      </c>
      <c r="K2" s="3"/>
    </row>
    <row r="3" spans="1:11">
      <c r="A3" s="2">
        <v>2</v>
      </c>
      <c r="B3" s="12" t="s">
        <v>693</v>
      </c>
      <c r="C3" s="10" t="s">
        <v>694</v>
      </c>
      <c r="D3" s="10" t="s">
        <v>13</v>
      </c>
      <c r="E3" s="10" t="s">
        <v>691</v>
      </c>
      <c r="F3" s="11" t="s">
        <v>695</v>
      </c>
      <c r="G3" s="4">
        <f>F3*0.5</f>
        <v>39.765</v>
      </c>
      <c r="H3" s="4">
        <v>77.83</v>
      </c>
      <c r="I3" s="4">
        <f>H3*0.5</f>
        <v>38.915</v>
      </c>
      <c r="J3" s="4">
        <f>G3+I3</f>
        <v>78.68</v>
      </c>
      <c r="K3" s="3"/>
    </row>
    <row r="4" spans="1:11">
      <c r="A4" s="2">
        <v>3</v>
      </c>
      <c r="B4" s="12" t="s">
        <v>696</v>
      </c>
      <c r="C4" s="10" t="s">
        <v>697</v>
      </c>
      <c r="D4" s="10" t="s">
        <v>13</v>
      </c>
      <c r="E4" s="10" t="s">
        <v>691</v>
      </c>
      <c r="F4" s="11" t="s">
        <v>698</v>
      </c>
      <c r="G4" s="4">
        <f>F4*0.5</f>
        <v>39.62</v>
      </c>
      <c r="H4" s="4">
        <v>77</v>
      </c>
      <c r="I4" s="4">
        <f>H4*0.5</f>
        <v>38.5</v>
      </c>
      <c r="J4" s="4">
        <f>G4+I4</f>
        <v>78.12</v>
      </c>
      <c r="K4" s="3"/>
    </row>
    <row r="5" spans="1:11">
      <c r="A5" s="2">
        <v>4</v>
      </c>
      <c r="B5" s="12" t="s">
        <v>699</v>
      </c>
      <c r="C5" s="10" t="s">
        <v>700</v>
      </c>
      <c r="D5" s="10" t="s">
        <v>13</v>
      </c>
      <c r="E5" s="10" t="s">
        <v>691</v>
      </c>
      <c r="F5" s="11" t="s">
        <v>362</v>
      </c>
      <c r="G5" s="4">
        <f>F5*0.5</f>
        <v>38.81</v>
      </c>
      <c r="H5" s="4">
        <v>77.5</v>
      </c>
      <c r="I5" s="4">
        <f>H5*0.5</f>
        <v>38.75</v>
      </c>
      <c r="J5" s="4">
        <f>G5+I5</f>
        <v>77.56</v>
      </c>
      <c r="K5" s="3"/>
    </row>
  </sheetData>
  <sortState ref="A2:K9">
    <sortCondition ref="J2" descending="1"/>
  </sortState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C17" sqref="C17"/>
    </sheetView>
  </sheetViews>
  <sheetFormatPr defaultColWidth="9" defaultRowHeight="13.5" outlineLevelRow="4"/>
  <cols>
    <col min="1" max="1" width="9" style="1"/>
    <col min="2" max="2" width="15" style="1" customWidth="1"/>
    <col min="3" max="4" width="9" style="1"/>
    <col min="5" max="5" width="13" style="1" customWidth="1"/>
    <col min="6" max="9" width="9" style="1" hidden="1" customWidth="1"/>
    <col min="10" max="10" width="9" style="1"/>
    <col min="11" max="11" width="16.125" style="1" customWidth="1"/>
    <col min="12" max="16384" width="9" style="1"/>
  </cols>
  <sheetData>
    <row r="1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688</v>
      </c>
      <c r="K1" s="3" t="s">
        <v>10</v>
      </c>
    </row>
    <row r="2" spans="1:11">
      <c r="A2" s="2">
        <v>1</v>
      </c>
      <c r="B2" s="10" t="s">
        <v>701</v>
      </c>
      <c r="C2" s="10" t="s">
        <v>702</v>
      </c>
      <c r="D2" s="10" t="s">
        <v>13</v>
      </c>
      <c r="E2" s="10" t="s">
        <v>703</v>
      </c>
      <c r="F2" s="11" t="s">
        <v>704</v>
      </c>
      <c r="G2" s="4">
        <f>F2*0.5</f>
        <v>38.56</v>
      </c>
      <c r="H2" s="4">
        <v>82.83</v>
      </c>
      <c r="I2" s="4">
        <f>H2*0.5</f>
        <v>41.415</v>
      </c>
      <c r="J2" s="4">
        <f>G2+I2</f>
        <v>79.975</v>
      </c>
      <c r="K2" s="3"/>
    </row>
    <row r="3" spans="1:11">
      <c r="A3" s="2">
        <v>2</v>
      </c>
      <c r="B3" s="10" t="s">
        <v>705</v>
      </c>
      <c r="C3" s="10" t="s">
        <v>706</v>
      </c>
      <c r="D3" s="10" t="s">
        <v>13</v>
      </c>
      <c r="E3" s="10" t="s">
        <v>703</v>
      </c>
      <c r="F3" s="11" t="s">
        <v>707</v>
      </c>
      <c r="G3" s="4">
        <f>F3*0.5</f>
        <v>39.795</v>
      </c>
      <c r="H3" s="4">
        <v>79.83</v>
      </c>
      <c r="I3" s="4">
        <f>H3*0.5</f>
        <v>39.915</v>
      </c>
      <c r="J3" s="4">
        <f>G3+I3</f>
        <v>79.71</v>
      </c>
      <c r="K3" s="3"/>
    </row>
    <row r="4" spans="1:11">
      <c r="A4" s="2">
        <v>3</v>
      </c>
      <c r="B4" s="10" t="s">
        <v>708</v>
      </c>
      <c r="C4" s="10" t="s">
        <v>307</v>
      </c>
      <c r="D4" s="10" t="s">
        <v>13</v>
      </c>
      <c r="E4" s="10" t="s">
        <v>703</v>
      </c>
      <c r="F4" s="11" t="s">
        <v>709</v>
      </c>
      <c r="G4" s="4">
        <f>F4*0.5</f>
        <v>40.69</v>
      </c>
      <c r="H4" s="4">
        <v>76.67</v>
      </c>
      <c r="I4" s="4">
        <f>H4*0.5</f>
        <v>38.335</v>
      </c>
      <c r="J4" s="4">
        <f>G4+I4</f>
        <v>79.025</v>
      </c>
      <c r="K4" s="3"/>
    </row>
    <row r="5" spans="1:11">
      <c r="A5" s="2">
        <v>4</v>
      </c>
      <c r="B5" s="10" t="s">
        <v>710</v>
      </c>
      <c r="C5" s="10" t="s">
        <v>711</v>
      </c>
      <c r="D5" s="10" t="s">
        <v>13</v>
      </c>
      <c r="E5" s="10" t="s">
        <v>703</v>
      </c>
      <c r="F5" s="11" t="s">
        <v>712</v>
      </c>
      <c r="G5" s="4">
        <f>F5*0.5</f>
        <v>38.84</v>
      </c>
      <c r="H5" s="4">
        <v>78.34</v>
      </c>
      <c r="I5" s="4">
        <f>H5*0.5</f>
        <v>39.17</v>
      </c>
      <c r="J5" s="4">
        <f>G5+I5</f>
        <v>78.01</v>
      </c>
      <c r="K5" s="3"/>
    </row>
  </sheetData>
  <sortState ref="A2:K9">
    <sortCondition ref="J2" descending="1"/>
  </sortState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C17" sqref="C17"/>
    </sheetView>
  </sheetViews>
  <sheetFormatPr defaultColWidth="9" defaultRowHeight="13.5"/>
  <cols>
    <col min="1" max="1" width="9" style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3.5" style="5" hidden="1" customWidth="1"/>
    <col min="7" max="7" width="12.125" style="1" hidden="1" customWidth="1"/>
    <col min="8" max="8" width="10.125" style="1" hidden="1" customWidth="1"/>
    <col min="9" max="9" width="11.75" style="1" hidden="1" customWidth="1"/>
    <col min="10" max="10" width="12.25" style="1" customWidth="1"/>
    <col min="11" max="11" width="14.25" style="1" customWidth="1"/>
    <col min="12" max="16384" width="9" style="1"/>
  </cols>
  <sheetData>
    <row r="1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0" t="s">
        <v>47</v>
      </c>
      <c r="C2" s="10" t="s">
        <v>48</v>
      </c>
      <c r="D2" s="10" t="s">
        <v>13</v>
      </c>
      <c r="E2" s="10" t="s">
        <v>49</v>
      </c>
      <c r="F2" s="11" t="s">
        <v>50</v>
      </c>
      <c r="G2" s="4">
        <f t="shared" ref="G2:G19" si="0">F2*0.5</f>
        <v>44.89</v>
      </c>
      <c r="H2" s="4">
        <v>80.67</v>
      </c>
      <c r="I2" s="4">
        <f t="shared" ref="I2:I19" si="1">H2*0.5</f>
        <v>40.335</v>
      </c>
      <c r="J2" s="4">
        <f t="shared" ref="J2:J19" si="2">G2+I2</f>
        <v>85.225</v>
      </c>
      <c r="K2" s="3"/>
    </row>
    <row r="3" spans="1:11">
      <c r="A3" s="2">
        <v>2</v>
      </c>
      <c r="B3" s="10" t="s">
        <v>51</v>
      </c>
      <c r="C3" s="10" t="s">
        <v>52</v>
      </c>
      <c r="D3" s="10" t="s">
        <v>13</v>
      </c>
      <c r="E3" s="10" t="s">
        <v>49</v>
      </c>
      <c r="F3" s="11" t="s">
        <v>53</v>
      </c>
      <c r="G3" s="4">
        <f t="shared" si="0"/>
        <v>44.29</v>
      </c>
      <c r="H3" s="4">
        <v>81.67</v>
      </c>
      <c r="I3" s="4">
        <f t="shared" si="1"/>
        <v>40.835</v>
      </c>
      <c r="J3" s="4">
        <f t="shared" si="2"/>
        <v>85.125</v>
      </c>
      <c r="K3" s="3"/>
    </row>
    <row r="4" spans="1:11">
      <c r="A4" s="2">
        <v>3</v>
      </c>
      <c r="B4" s="10" t="s">
        <v>54</v>
      </c>
      <c r="C4" s="10" t="s">
        <v>55</v>
      </c>
      <c r="D4" s="10" t="s">
        <v>13</v>
      </c>
      <c r="E4" s="10" t="s">
        <v>49</v>
      </c>
      <c r="F4" s="11" t="s">
        <v>56</v>
      </c>
      <c r="G4" s="4">
        <f t="shared" si="0"/>
        <v>42.855</v>
      </c>
      <c r="H4" s="4">
        <v>81.67</v>
      </c>
      <c r="I4" s="4">
        <f t="shared" si="1"/>
        <v>40.835</v>
      </c>
      <c r="J4" s="4">
        <f t="shared" si="2"/>
        <v>83.69</v>
      </c>
      <c r="K4" s="3"/>
    </row>
    <row r="5" spans="1:11">
      <c r="A5" s="2">
        <v>4</v>
      </c>
      <c r="B5" s="10" t="s">
        <v>57</v>
      </c>
      <c r="C5" s="10" t="s">
        <v>58</v>
      </c>
      <c r="D5" s="10" t="s">
        <v>13</v>
      </c>
      <c r="E5" s="10" t="s">
        <v>49</v>
      </c>
      <c r="F5" s="11" t="s">
        <v>59</v>
      </c>
      <c r="G5" s="4">
        <f t="shared" si="0"/>
        <v>42.92</v>
      </c>
      <c r="H5" s="4">
        <v>81.33</v>
      </c>
      <c r="I5" s="4">
        <f t="shared" si="1"/>
        <v>40.665</v>
      </c>
      <c r="J5" s="4">
        <f t="shared" si="2"/>
        <v>83.585</v>
      </c>
      <c r="K5" s="3"/>
    </row>
    <row r="6" spans="1:11">
      <c r="A6" s="2">
        <v>5</v>
      </c>
      <c r="B6" s="10" t="s">
        <v>60</v>
      </c>
      <c r="C6" s="10" t="s">
        <v>61</v>
      </c>
      <c r="D6" s="10" t="s">
        <v>13</v>
      </c>
      <c r="E6" s="10" t="s">
        <v>49</v>
      </c>
      <c r="F6" s="11" t="s">
        <v>62</v>
      </c>
      <c r="G6" s="4">
        <f t="shared" si="0"/>
        <v>43.405</v>
      </c>
      <c r="H6" s="4">
        <v>79.67</v>
      </c>
      <c r="I6" s="4">
        <f t="shared" si="1"/>
        <v>39.835</v>
      </c>
      <c r="J6" s="4">
        <f t="shared" si="2"/>
        <v>83.24</v>
      </c>
      <c r="K6" s="3"/>
    </row>
    <row r="7" spans="1:11">
      <c r="A7" s="2">
        <v>6</v>
      </c>
      <c r="B7" s="10" t="s">
        <v>63</v>
      </c>
      <c r="C7" s="10" t="s">
        <v>64</v>
      </c>
      <c r="D7" s="10" t="s">
        <v>13</v>
      </c>
      <c r="E7" s="10" t="s">
        <v>49</v>
      </c>
      <c r="F7" s="11" t="s">
        <v>65</v>
      </c>
      <c r="G7" s="4">
        <f t="shared" si="0"/>
        <v>42.65</v>
      </c>
      <c r="H7" s="4">
        <v>80.83</v>
      </c>
      <c r="I7" s="4">
        <f t="shared" si="1"/>
        <v>40.415</v>
      </c>
      <c r="J7" s="4">
        <f t="shared" si="2"/>
        <v>83.065</v>
      </c>
      <c r="K7" s="3"/>
    </row>
    <row r="8" spans="1:11">
      <c r="A8" s="2">
        <v>7</v>
      </c>
      <c r="B8" s="10" t="s">
        <v>66</v>
      </c>
      <c r="C8" s="10" t="s">
        <v>67</v>
      </c>
      <c r="D8" s="10" t="s">
        <v>13</v>
      </c>
      <c r="E8" s="10" t="s">
        <v>49</v>
      </c>
      <c r="F8" s="11" t="s">
        <v>68</v>
      </c>
      <c r="G8" s="4">
        <f t="shared" si="0"/>
        <v>41.085</v>
      </c>
      <c r="H8" s="4">
        <v>82</v>
      </c>
      <c r="I8" s="4">
        <f t="shared" si="1"/>
        <v>41</v>
      </c>
      <c r="J8" s="4">
        <f t="shared" si="2"/>
        <v>82.085</v>
      </c>
      <c r="K8" s="3"/>
    </row>
    <row r="9" spans="1:11">
      <c r="A9" s="2">
        <v>8</v>
      </c>
      <c r="B9" s="10" t="s">
        <v>69</v>
      </c>
      <c r="C9" s="10" t="s">
        <v>70</v>
      </c>
      <c r="D9" s="10" t="s">
        <v>13</v>
      </c>
      <c r="E9" s="10" t="s">
        <v>49</v>
      </c>
      <c r="F9" s="11" t="s">
        <v>71</v>
      </c>
      <c r="G9" s="4">
        <f t="shared" si="0"/>
        <v>39.685</v>
      </c>
      <c r="H9" s="4">
        <v>83.17</v>
      </c>
      <c r="I9" s="4">
        <f t="shared" si="1"/>
        <v>41.585</v>
      </c>
      <c r="J9" s="4">
        <f t="shared" si="2"/>
        <v>81.27</v>
      </c>
      <c r="K9" s="3"/>
    </row>
    <row r="10" spans="1:11">
      <c r="A10" s="2">
        <v>9</v>
      </c>
      <c r="B10" s="10" t="s">
        <v>72</v>
      </c>
      <c r="C10" s="10" t="s">
        <v>73</v>
      </c>
      <c r="D10" s="10" t="s">
        <v>13</v>
      </c>
      <c r="E10" s="10" t="s">
        <v>49</v>
      </c>
      <c r="F10" s="11" t="s">
        <v>74</v>
      </c>
      <c r="G10" s="4">
        <f t="shared" si="0"/>
        <v>40.68</v>
      </c>
      <c r="H10" s="4">
        <v>80.83</v>
      </c>
      <c r="I10" s="4">
        <f t="shared" si="1"/>
        <v>40.415</v>
      </c>
      <c r="J10" s="4">
        <f t="shared" si="2"/>
        <v>81.095</v>
      </c>
      <c r="K10" s="3"/>
    </row>
  </sheetData>
  <sortState ref="A2:K19">
    <sortCondition ref="J2" descending="1"/>
  </sortState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C17" sqref="C17"/>
    </sheetView>
  </sheetViews>
  <sheetFormatPr defaultColWidth="9" defaultRowHeight="13.5"/>
  <cols>
    <col min="1" max="1" width="9" style="9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4.25" style="5" hidden="1" customWidth="1"/>
    <col min="7" max="7" width="10.625" style="1" hidden="1" customWidth="1"/>
    <col min="8" max="8" width="16.125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="8" customFormat="1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0" t="s">
        <v>75</v>
      </c>
      <c r="C2" s="10" t="s">
        <v>76</v>
      </c>
      <c r="D2" s="10" t="s">
        <v>13</v>
      </c>
      <c r="E2" s="10" t="s">
        <v>77</v>
      </c>
      <c r="F2" s="11" t="s">
        <v>78</v>
      </c>
      <c r="G2" s="4">
        <f t="shared" ref="G2:G17" si="0">F2*0.5</f>
        <v>41.59</v>
      </c>
      <c r="H2" s="4">
        <v>87.67</v>
      </c>
      <c r="I2" s="4">
        <f t="shared" ref="I2:I17" si="1">H2*0.5</f>
        <v>43.835</v>
      </c>
      <c r="J2" s="4">
        <f t="shared" ref="J2:J17" si="2">G2+I2</f>
        <v>85.425</v>
      </c>
      <c r="K2" s="3"/>
    </row>
    <row r="3" spans="1:11">
      <c r="A3" s="2">
        <v>2</v>
      </c>
      <c r="B3" s="10" t="s">
        <v>79</v>
      </c>
      <c r="C3" s="10" t="s">
        <v>80</v>
      </c>
      <c r="D3" s="10" t="s">
        <v>13</v>
      </c>
      <c r="E3" s="10" t="s">
        <v>77</v>
      </c>
      <c r="F3" s="11" t="s">
        <v>81</v>
      </c>
      <c r="G3" s="4">
        <f t="shared" si="0"/>
        <v>39.645</v>
      </c>
      <c r="H3" s="4">
        <v>88.67</v>
      </c>
      <c r="I3" s="4">
        <f t="shared" si="1"/>
        <v>44.335</v>
      </c>
      <c r="J3" s="4">
        <f t="shared" si="2"/>
        <v>83.98</v>
      </c>
      <c r="K3" s="3"/>
    </row>
    <row r="4" spans="1:11">
      <c r="A4" s="2">
        <v>3</v>
      </c>
      <c r="B4" s="10" t="s">
        <v>82</v>
      </c>
      <c r="C4" s="10" t="s">
        <v>83</v>
      </c>
      <c r="D4" s="10" t="s">
        <v>13</v>
      </c>
      <c r="E4" s="10" t="s">
        <v>77</v>
      </c>
      <c r="F4" s="11" t="s">
        <v>84</v>
      </c>
      <c r="G4" s="4">
        <f t="shared" si="0"/>
        <v>41.675</v>
      </c>
      <c r="H4" s="4">
        <v>84</v>
      </c>
      <c r="I4" s="4">
        <f t="shared" si="1"/>
        <v>42</v>
      </c>
      <c r="J4" s="4">
        <f t="shared" si="2"/>
        <v>83.675</v>
      </c>
      <c r="K4" s="3"/>
    </row>
    <row r="5" spans="1:11">
      <c r="A5" s="2">
        <v>4</v>
      </c>
      <c r="B5" s="10" t="s">
        <v>85</v>
      </c>
      <c r="C5" s="10" t="s">
        <v>86</v>
      </c>
      <c r="D5" s="10" t="s">
        <v>13</v>
      </c>
      <c r="E5" s="10" t="s">
        <v>77</v>
      </c>
      <c r="F5" s="11" t="s">
        <v>87</v>
      </c>
      <c r="G5" s="4">
        <f t="shared" si="0"/>
        <v>41.735</v>
      </c>
      <c r="H5" s="4">
        <v>83.67</v>
      </c>
      <c r="I5" s="4">
        <f t="shared" si="1"/>
        <v>41.835</v>
      </c>
      <c r="J5" s="4">
        <f t="shared" si="2"/>
        <v>83.57</v>
      </c>
      <c r="K5" s="3"/>
    </row>
    <row r="6" spans="1:11">
      <c r="A6" s="2">
        <v>5</v>
      </c>
      <c r="B6" s="10" t="s">
        <v>88</v>
      </c>
      <c r="C6" s="10" t="s">
        <v>89</v>
      </c>
      <c r="D6" s="10" t="s">
        <v>13</v>
      </c>
      <c r="E6" s="10" t="s">
        <v>77</v>
      </c>
      <c r="F6" s="11" t="s">
        <v>90</v>
      </c>
      <c r="G6" s="4">
        <f t="shared" si="0"/>
        <v>40.81</v>
      </c>
      <c r="H6" s="4">
        <v>84.67</v>
      </c>
      <c r="I6" s="4">
        <f t="shared" si="1"/>
        <v>42.335</v>
      </c>
      <c r="J6" s="4">
        <f t="shared" si="2"/>
        <v>83.145</v>
      </c>
      <c r="K6" s="3"/>
    </row>
    <row r="7" spans="1:11">
      <c r="A7" s="2">
        <v>6</v>
      </c>
      <c r="B7" s="10" t="s">
        <v>91</v>
      </c>
      <c r="C7" s="10" t="s">
        <v>92</v>
      </c>
      <c r="D7" s="10" t="s">
        <v>13</v>
      </c>
      <c r="E7" s="10" t="s">
        <v>77</v>
      </c>
      <c r="F7" s="11" t="s">
        <v>93</v>
      </c>
      <c r="G7" s="4">
        <f t="shared" si="0"/>
        <v>41.51</v>
      </c>
      <c r="H7" s="4">
        <v>83</v>
      </c>
      <c r="I7" s="4">
        <f t="shared" si="1"/>
        <v>41.5</v>
      </c>
      <c r="J7" s="4">
        <f t="shared" si="2"/>
        <v>83.01</v>
      </c>
      <c r="K7" s="3"/>
    </row>
    <row r="8" spans="1:11">
      <c r="A8" s="2">
        <v>7</v>
      </c>
      <c r="B8" s="10" t="s">
        <v>94</v>
      </c>
      <c r="C8" s="10" t="s">
        <v>95</v>
      </c>
      <c r="D8" s="10" t="s">
        <v>13</v>
      </c>
      <c r="E8" s="10" t="s">
        <v>77</v>
      </c>
      <c r="F8" s="11" t="s">
        <v>96</v>
      </c>
      <c r="G8" s="4">
        <f t="shared" si="0"/>
        <v>40.645</v>
      </c>
      <c r="H8" s="4">
        <v>83</v>
      </c>
      <c r="I8" s="4">
        <f t="shared" si="1"/>
        <v>41.5</v>
      </c>
      <c r="J8" s="4">
        <f t="shared" si="2"/>
        <v>82.145</v>
      </c>
      <c r="K8" s="3"/>
    </row>
    <row r="9" spans="1:11">
      <c r="A9" s="2">
        <v>8</v>
      </c>
      <c r="B9" s="10" t="s">
        <v>97</v>
      </c>
      <c r="C9" s="10" t="s">
        <v>98</v>
      </c>
      <c r="D9" s="10" t="s">
        <v>13</v>
      </c>
      <c r="E9" s="10" t="s">
        <v>77</v>
      </c>
      <c r="F9" s="11" t="s">
        <v>99</v>
      </c>
      <c r="G9" s="4">
        <f t="shared" si="0"/>
        <v>39.695</v>
      </c>
      <c r="H9" s="4">
        <v>84</v>
      </c>
      <c r="I9" s="4">
        <f t="shared" si="1"/>
        <v>42</v>
      </c>
      <c r="J9" s="4">
        <f t="shared" si="2"/>
        <v>81.695</v>
      </c>
      <c r="K9" s="3" t="s">
        <v>100</v>
      </c>
    </row>
    <row r="10" spans="1:11">
      <c r="A10" s="2"/>
      <c r="B10" s="10" t="s">
        <v>101</v>
      </c>
      <c r="C10" s="10" t="s">
        <v>102</v>
      </c>
      <c r="D10" s="10" t="s">
        <v>13</v>
      </c>
      <c r="E10" s="10" t="s">
        <v>77</v>
      </c>
      <c r="F10" s="11" t="s">
        <v>103</v>
      </c>
      <c r="G10" s="4">
        <f t="shared" si="0"/>
        <v>39.83</v>
      </c>
      <c r="H10" s="4">
        <v>86</v>
      </c>
      <c r="I10" s="4">
        <f t="shared" si="1"/>
        <v>43</v>
      </c>
      <c r="J10" s="4">
        <f t="shared" si="2"/>
        <v>82.83</v>
      </c>
      <c r="K10" s="3" t="s">
        <v>104</v>
      </c>
    </row>
  </sheetData>
  <sortState ref="A2:K17">
    <sortCondition ref="J2" descending="1"/>
  </sortState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C17" sqref="C17"/>
    </sheetView>
  </sheetViews>
  <sheetFormatPr defaultColWidth="9" defaultRowHeight="13.5" outlineLevelRow="3"/>
  <cols>
    <col min="1" max="1" width="9" style="1"/>
    <col min="2" max="2" width="14" style="1" customWidth="1"/>
    <col min="3" max="3" width="9" style="1"/>
    <col min="4" max="4" width="6.25" style="1" customWidth="1"/>
    <col min="5" max="5" width="12.75" style="1" customWidth="1"/>
    <col min="6" max="6" width="18.75" style="5" hidden="1" customWidth="1"/>
    <col min="7" max="7" width="14.375" style="1" hidden="1" customWidth="1"/>
    <col min="8" max="8" width="11.75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pans="1:11">
      <c r="A1" s="2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2" t="s">
        <v>105</v>
      </c>
      <c r="C2" s="10" t="s">
        <v>106</v>
      </c>
      <c r="D2" s="10" t="s">
        <v>13</v>
      </c>
      <c r="E2" s="10" t="s">
        <v>107</v>
      </c>
      <c r="F2" s="11" t="s">
        <v>108</v>
      </c>
      <c r="G2" s="4">
        <f>F2*0.5</f>
        <v>37.935</v>
      </c>
      <c r="H2" s="4">
        <v>88</v>
      </c>
      <c r="I2" s="4">
        <f>H2*0.5</f>
        <v>44</v>
      </c>
      <c r="J2" s="4">
        <f>G2+I2</f>
        <v>81.935</v>
      </c>
      <c r="K2" s="3"/>
    </row>
    <row r="3" spans="1:11">
      <c r="A3" s="2">
        <v>2</v>
      </c>
      <c r="B3" s="12" t="s">
        <v>109</v>
      </c>
      <c r="C3" s="10" t="s">
        <v>110</v>
      </c>
      <c r="D3" s="10" t="s">
        <v>13</v>
      </c>
      <c r="E3" s="10" t="s">
        <v>107</v>
      </c>
      <c r="F3" s="11" t="s">
        <v>111</v>
      </c>
      <c r="G3" s="4">
        <f>F3*0.5</f>
        <v>38.58</v>
      </c>
      <c r="H3" s="4">
        <v>81.33</v>
      </c>
      <c r="I3" s="4">
        <f>H3*0.5</f>
        <v>40.665</v>
      </c>
      <c r="J3" s="4">
        <f>G3+I3</f>
        <v>79.245</v>
      </c>
      <c r="K3" s="3"/>
    </row>
    <row r="4" spans="1:11">
      <c r="A4" s="2">
        <v>3</v>
      </c>
      <c r="B4" s="12" t="s">
        <v>112</v>
      </c>
      <c r="C4" s="10" t="s">
        <v>113</v>
      </c>
      <c r="D4" s="10" t="s">
        <v>13</v>
      </c>
      <c r="E4" s="10" t="s">
        <v>107</v>
      </c>
      <c r="F4" s="11" t="s">
        <v>114</v>
      </c>
      <c r="G4" s="4">
        <f>F4*0.5</f>
        <v>36.51</v>
      </c>
      <c r="H4" s="4">
        <v>82.5</v>
      </c>
      <c r="I4" s="4">
        <f>H4*0.5</f>
        <v>41.25</v>
      </c>
      <c r="J4" s="4">
        <f>G4+I4</f>
        <v>77.76</v>
      </c>
      <c r="K4" s="3"/>
    </row>
  </sheetData>
  <sortState ref="A2:K7">
    <sortCondition ref="J2" descending="1"/>
  </sortState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C17" sqref="C17"/>
    </sheetView>
  </sheetViews>
  <sheetFormatPr defaultColWidth="9" defaultRowHeight="13.5" outlineLevelRow="6"/>
  <cols>
    <col min="1" max="1" width="9" style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2" style="5" hidden="1" customWidth="1"/>
    <col min="7" max="7" width="11.875" style="1" hidden="1" customWidth="1"/>
    <col min="8" max="8" width="11.375" style="1" hidden="1" customWidth="1"/>
    <col min="9" max="9" width="14.75" style="1" hidden="1" customWidth="1"/>
    <col min="10" max="10" width="9" style="1"/>
    <col min="11" max="11" width="11.125" style="1" customWidth="1"/>
    <col min="12" max="16384" width="9" style="1"/>
  </cols>
  <sheetData>
    <row r="1" spans="1:11">
      <c r="A1" s="2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2" t="s">
        <v>115</v>
      </c>
      <c r="C2" s="10" t="s">
        <v>116</v>
      </c>
      <c r="D2" s="10" t="s">
        <v>13</v>
      </c>
      <c r="E2" s="10" t="s">
        <v>117</v>
      </c>
      <c r="F2" s="11" t="s">
        <v>118</v>
      </c>
      <c r="G2" s="4">
        <f t="shared" ref="G2:G7" si="0">F2*0.5</f>
        <v>42.345</v>
      </c>
      <c r="H2" s="4">
        <v>82.67</v>
      </c>
      <c r="I2" s="4">
        <f t="shared" ref="I2:I7" si="1">H2*0.5</f>
        <v>41.335</v>
      </c>
      <c r="J2" s="4">
        <f t="shared" ref="J2:J7" si="2">G2+I2</f>
        <v>83.68</v>
      </c>
      <c r="K2" s="3"/>
    </row>
    <row r="3" spans="1:11">
      <c r="A3" s="2">
        <v>2</v>
      </c>
      <c r="B3" s="12" t="s">
        <v>119</v>
      </c>
      <c r="C3" s="10" t="s">
        <v>120</v>
      </c>
      <c r="D3" s="10" t="s">
        <v>13</v>
      </c>
      <c r="E3" s="10" t="s">
        <v>117</v>
      </c>
      <c r="F3" s="11" t="s">
        <v>121</v>
      </c>
      <c r="G3" s="4">
        <f t="shared" si="0"/>
        <v>42.605</v>
      </c>
      <c r="H3" s="4">
        <v>81</v>
      </c>
      <c r="I3" s="4">
        <f t="shared" si="1"/>
        <v>40.5</v>
      </c>
      <c r="J3" s="4">
        <f t="shared" si="2"/>
        <v>83.105</v>
      </c>
      <c r="K3" s="3"/>
    </row>
    <row r="4" spans="1:11">
      <c r="A4" s="2">
        <v>3</v>
      </c>
      <c r="B4" s="12" t="s">
        <v>122</v>
      </c>
      <c r="C4" s="10" t="s">
        <v>123</v>
      </c>
      <c r="D4" s="10" t="s">
        <v>13</v>
      </c>
      <c r="E4" s="10" t="s">
        <v>117</v>
      </c>
      <c r="F4" s="11" t="s">
        <v>124</v>
      </c>
      <c r="G4" s="4">
        <f t="shared" si="0"/>
        <v>42.52</v>
      </c>
      <c r="H4" s="4">
        <v>79</v>
      </c>
      <c r="I4" s="4">
        <f t="shared" si="1"/>
        <v>39.5</v>
      </c>
      <c r="J4" s="4">
        <f t="shared" si="2"/>
        <v>82.02</v>
      </c>
      <c r="K4" s="3"/>
    </row>
    <row r="5" spans="1:11">
      <c r="A5" s="2">
        <v>4</v>
      </c>
      <c r="B5" s="12" t="s">
        <v>125</v>
      </c>
      <c r="C5" s="10" t="s">
        <v>126</v>
      </c>
      <c r="D5" s="10" t="s">
        <v>13</v>
      </c>
      <c r="E5" s="10" t="s">
        <v>117</v>
      </c>
      <c r="F5" s="11" t="s">
        <v>127</v>
      </c>
      <c r="G5" s="4">
        <f t="shared" si="0"/>
        <v>40.625</v>
      </c>
      <c r="H5" s="4">
        <v>79.5</v>
      </c>
      <c r="I5" s="4">
        <f t="shared" si="1"/>
        <v>39.75</v>
      </c>
      <c r="J5" s="4">
        <f t="shared" si="2"/>
        <v>80.375</v>
      </c>
      <c r="K5" s="3"/>
    </row>
    <row r="6" spans="1:11">
      <c r="A6" s="2">
        <v>5</v>
      </c>
      <c r="B6" s="12" t="s">
        <v>128</v>
      </c>
      <c r="C6" s="10" t="s">
        <v>129</v>
      </c>
      <c r="D6" s="10" t="s">
        <v>13</v>
      </c>
      <c r="E6" s="10" t="s">
        <v>117</v>
      </c>
      <c r="F6" s="11" t="s">
        <v>130</v>
      </c>
      <c r="G6" s="4">
        <f t="shared" si="0"/>
        <v>42.24</v>
      </c>
      <c r="H6" s="4">
        <v>75.67</v>
      </c>
      <c r="I6" s="4">
        <f t="shared" si="1"/>
        <v>37.835</v>
      </c>
      <c r="J6" s="4">
        <f t="shared" si="2"/>
        <v>80.075</v>
      </c>
      <c r="K6" s="3" t="s">
        <v>100</v>
      </c>
    </row>
    <row r="7" spans="1:11">
      <c r="A7" s="2"/>
      <c r="B7" s="12" t="s">
        <v>131</v>
      </c>
      <c r="C7" s="10" t="s">
        <v>132</v>
      </c>
      <c r="D7" s="10" t="s">
        <v>13</v>
      </c>
      <c r="E7" s="10" t="s">
        <v>117</v>
      </c>
      <c r="F7" s="11" t="s">
        <v>133</v>
      </c>
      <c r="G7" s="4">
        <f t="shared" si="0"/>
        <v>40.935</v>
      </c>
      <c r="H7" s="4">
        <v>83.83</v>
      </c>
      <c r="I7" s="4">
        <f t="shared" si="1"/>
        <v>41.915</v>
      </c>
      <c r="J7" s="4">
        <f t="shared" si="2"/>
        <v>82.85</v>
      </c>
      <c r="K7" s="3" t="s">
        <v>104</v>
      </c>
    </row>
  </sheetData>
  <sortState ref="A2:K11">
    <sortCondition ref="J2" descending="1"/>
  </sortState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C17" sqref="C17"/>
    </sheetView>
  </sheetViews>
  <sheetFormatPr defaultColWidth="9" defaultRowHeight="13.5" outlineLevelRow="5"/>
  <cols>
    <col min="1" max="1" width="9" style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5.125" style="5" hidden="1" customWidth="1"/>
    <col min="7" max="7" width="11.625" style="1" hidden="1" customWidth="1"/>
    <col min="8" max="8" width="12.5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pans="1:11">
      <c r="A1" s="2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2" t="s">
        <v>134</v>
      </c>
      <c r="C2" s="10" t="s">
        <v>135</v>
      </c>
      <c r="D2" s="10" t="s">
        <v>13</v>
      </c>
      <c r="E2" s="10" t="s">
        <v>136</v>
      </c>
      <c r="F2" s="11" t="s">
        <v>137</v>
      </c>
      <c r="G2" s="4">
        <f>F2*0.5</f>
        <v>41.255</v>
      </c>
      <c r="H2" s="4">
        <v>81.5</v>
      </c>
      <c r="I2" s="4">
        <f>H2*0.5</f>
        <v>40.75</v>
      </c>
      <c r="J2" s="4">
        <f>G2+I2</f>
        <v>82.005</v>
      </c>
      <c r="K2" s="3"/>
    </row>
    <row r="3" spans="1:11">
      <c r="A3" s="2">
        <v>2</v>
      </c>
      <c r="B3" s="12" t="s">
        <v>138</v>
      </c>
      <c r="C3" s="10" t="s">
        <v>139</v>
      </c>
      <c r="D3" s="10" t="s">
        <v>13</v>
      </c>
      <c r="E3" s="10" t="s">
        <v>136</v>
      </c>
      <c r="F3" s="11" t="s">
        <v>140</v>
      </c>
      <c r="G3" s="4">
        <f>F3*0.5</f>
        <v>40.46</v>
      </c>
      <c r="H3" s="4">
        <v>82.33</v>
      </c>
      <c r="I3" s="4">
        <f>H3*0.5</f>
        <v>41.165</v>
      </c>
      <c r="J3" s="4">
        <f>G3+I3</f>
        <v>81.625</v>
      </c>
      <c r="K3" s="3"/>
    </row>
    <row r="4" spans="1:11">
      <c r="A4" s="2">
        <v>3</v>
      </c>
      <c r="B4" s="12" t="s">
        <v>141</v>
      </c>
      <c r="C4" s="10" t="s">
        <v>142</v>
      </c>
      <c r="D4" s="10" t="s">
        <v>13</v>
      </c>
      <c r="E4" s="10" t="s">
        <v>136</v>
      </c>
      <c r="F4" s="11" t="s">
        <v>143</v>
      </c>
      <c r="G4" s="4">
        <f>F4*0.5</f>
        <v>39.415</v>
      </c>
      <c r="H4" s="4">
        <v>82</v>
      </c>
      <c r="I4" s="4">
        <f>H4*0.5</f>
        <v>41</v>
      </c>
      <c r="J4" s="4">
        <f>G4+I4</f>
        <v>80.415</v>
      </c>
      <c r="K4" s="3"/>
    </row>
    <row r="5" spans="1:11">
      <c r="A5" s="2">
        <v>4</v>
      </c>
      <c r="B5" s="12" t="s">
        <v>144</v>
      </c>
      <c r="C5" s="10" t="s">
        <v>145</v>
      </c>
      <c r="D5" s="10" t="s">
        <v>13</v>
      </c>
      <c r="E5" s="10" t="s">
        <v>136</v>
      </c>
      <c r="F5" s="11" t="s">
        <v>146</v>
      </c>
      <c r="G5" s="4">
        <f>F5*0.5</f>
        <v>38.405</v>
      </c>
      <c r="H5" s="4">
        <v>83.83</v>
      </c>
      <c r="I5" s="4">
        <f>H5*0.5</f>
        <v>41.915</v>
      </c>
      <c r="J5" s="4">
        <f>G5+I5</f>
        <v>80.32</v>
      </c>
      <c r="K5" s="3"/>
    </row>
    <row r="6" spans="1:11">
      <c r="A6" s="2">
        <v>5</v>
      </c>
      <c r="B6" s="12" t="s">
        <v>147</v>
      </c>
      <c r="C6" s="10" t="s">
        <v>148</v>
      </c>
      <c r="D6" s="10" t="s">
        <v>13</v>
      </c>
      <c r="E6" s="10" t="s">
        <v>136</v>
      </c>
      <c r="F6" s="11" t="s">
        <v>149</v>
      </c>
      <c r="G6" s="4">
        <f>F6*0.5</f>
        <v>40.245</v>
      </c>
      <c r="H6" s="4">
        <v>79.67</v>
      </c>
      <c r="I6" s="4">
        <f>H6*0.5</f>
        <v>39.835</v>
      </c>
      <c r="J6" s="4">
        <f>G6+I6</f>
        <v>80.08</v>
      </c>
      <c r="K6" s="3"/>
    </row>
  </sheetData>
  <sortState ref="A2:K11">
    <sortCondition ref="J2" descending="1"/>
  </sortState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C17" sqref="C17"/>
    </sheetView>
  </sheetViews>
  <sheetFormatPr defaultColWidth="9" defaultRowHeight="13.5" outlineLevelRow="3"/>
  <cols>
    <col min="1" max="1" width="6.25" style="1" customWidth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8.75" style="5" hidden="1" customWidth="1"/>
    <col min="7" max="7" width="13.875" style="1" hidden="1" customWidth="1"/>
    <col min="8" max="8" width="11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pans="1:11">
      <c r="A1" s="2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2" t="s">
        <v>150</v>
      </c>
      <c r="C2" s="10" t="s">
        <v>151</v>
      </c>
      <c r="D2" s="10" t="s">
        <v>13</v>
      </c>
      <c r="E2" s="10" t="s">
        <v>152</v>
      </c>
      <c r="F2" s="11" t="s">
        <v>153</v>
      </c>
      <c r="G2" s="4">
        <f>F2*0.5</f>
        <v>43.12</v>
      </c>
      <c r="H2" s="4">
        <v>86.67</v>
      </c>
      <c r="I2" s="4">
        <f>H2*0.5</f>
        <v>43.335</v>
      </c>
      <c r="J2" s="4">
        <f>G2+I2</f>
        <v>86.455</v>
      </c>
      <c r="K2" s="3"/>
    </row>
    <row r="3" spans="1:11">
      <c r="A3" s="2">
        <v>2</v>
      </c>
      <c r="B3" s="12" t="s">
        <v>154</v>
      </c>
      <c r="C3" s="10" t="s">
        <v>155</v>
      </c>
      <c r="D3" s="10" t="s">
        <v>13</v>
      </c>
      <c r="E3" s="10" t="s">
        <v>152</v>
      </c>
      <c r="F3" s="11" t="s">
        <v>156</v>
      </c>
      <c r="G3" s="4">
        <f>F3*0.5</f>
        <v>40.615</v>
      </c>
      <c r="H3" s="4">
        <v>89</v>
      </c>
      <c r="I3" s="4">
        <f>H3*0.5</f>
        <v>44.5</v>
      </c>
      <c r="J3" s="4">
        <f>G3+I3</f>
        <v>85.115</v>
      </c>
      <c r="K3" s="3"/>
    </row>
    <row r="4" spans="1:11">
      <c r="A4" s="2">
        <v>3</v>
      </c>
      <c r="B4" s="12" t="s">
        <v>157</v>
      </c>
      <c r="C4" s="10" t="s">
        <v>158</v>
      </c>
      <c r="D4" s="10" t="s">
        <v>13</v>
      </c>
      <c r="E4" s="10" t="s">
        <v>152</v>
      </c>
      <c r="F4" s="11" t="s">
        <v>159</v>
      </c>
      <c r="G4" s="4">
        <f>F4*0.5</f>
        <v>40.3</v>
      </c>
      <c r="H4" s="4">
        <v>86</v>
      </c>
      <c r="I4" s="4">
        <f>H4*0.5</f>
        <v>43</v>
      </c>
      <c r="J4" s="4">
        <f>G4+I4</f>
        <v>83.3</v>
      </c>
      <c r="K4" s="3"/>
    </row>
  </sheetData>
  <sortState ref="A2:K7">
    <sortCondition ref="J2" descending="1"/>
  </sortState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C17" sqref="C17"/>
    </sheetView>
  </sheetViews>
  <sheetFormatPr defaultColWidth="9" defaultRowHeight="13.5" outlineLevelRow="4"/>
  <cols>
    <col min="1" max="1" width="8.375" style="1" customWidth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3.5" style="5" hidden="1" customWidth="1"/>
    <col min="7" max="7" width="11.25" style="1" hidden="1" customWidth="1"/>
    <col min="8" max="8" width="16.125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pans="1:11">
      <c r="A1" s="2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2" t="s">
        <v>160</v>
      </c>
      <c r="C2" s="10" t="s">
        <v>161</v>
      </c>
      <c r="D2" s="10" t="s">
        <v>13</v>
      </c>
      <c r="E2" s="10" t="s">
        <v>162</v>
      </c>
      <c r="F2" s="11" t="s">
        <v>163</v>
      </c>
      <c r="G2" s="4">
        <f>F2*0.5</f>
        <v>38.11</v>
      </c>
      <c r="H2" s="4">
        <v>74.67</v>
      </c>
      <c r="I2" s="4">
        <f>H2*0.5</f>
        <v>37.335</v>
      </c>
      <c r="J2" s="4">
        <f>G2+I2</f>
        <v>75.445</v>
      </c>
      <c r="K2" s="3"/>
    </row>
    <row r="3" spans="1:11">
      <c r="A3" s="2">
        <v>2</v>
      </c>
      <c r="B3" s="12" t="s">
        <v>164</v>
      </c>
      <c r="C3" s="10" t="s">
        <v>165</v>
      </c>
      <c r="D3" s="10" t="s">
        <v>13</v>
      </c>
      <c r="E3" s="10" t="s">
        <v>162</v>
      </c>
      <c r="F3" s="11" t="s">
        <v>166</v>
      </c>
      <c r="G3" s="4">
        <f>F3*0.5</f>
        <v>37.98</v>
      </c>
      <c r="H3" s="4">
        <v>74.33</v>
      </c>
      <c r="I3" s="4">
        <f>H3*0.5</f>
        <v>37.165</v>
      </c>
      <c r="J3" s="4">
        <f>G3+I3</f>
        <v>75.145</v>
      </c>
      <c r="K3" s="3"/>
    </row>
    <row r="4" spans="1:11">
      <c r="A4" s="2">
        <v>3</v>
      </c>
      <c r="B4" s="12" t="s">
        <v>167</v>
      </c>
      <c r="C4" s="10" t="s">
        <v>168</v>
      </c>
      <c r="D4" s="10" t="s">
        <v>13</v>
      </c>
      <c r="E4" s="10" t="s">
        <v>162</v>
      </c>
      <c r="F4" s="11" t="s">
        <v>169</v>
      </c>
      <c r="G4" s="4">
        <f>F4*0.5</f>
        <v>36.53</v>
      </c>
      <c r="H4" s="4">
        <v>77</v>
      </c>
      <c r="I4" s="4">
        <f>H4*0.5</f>
        <v>38.5</v>
      </c>
      <c r="J4" s="4">
        <f>G4+I4</f>
        <v>75.03</v>
      </c>
      <c r="K4" s="3" t="s">
        <v>100</v>
      </c>
    </row>
    <row r="5" spans="1:11">
      <c r="A5" s="2"/>
      <c r="B5" s="12" t="s">
        <v>170</v>
      </c>
      <c r="C5" s="10" t="s">
        <v>171</v>
      </c>
      <c r="D5" s="10" t="s">
        <v>13</v>
      </c>
      <c r="E5" s="10" t="s">
        <v>162</v>
      </c>
      <c r="F5" s="11" t="s">
        <v>172</v>
      </c>
      <c r="G5" s="4">
        <f>F5*0.5</f>
        <v>37.4</v>
      </c>
      <c r="H5" s="4">
        <v>80.33</v>
      </c>
      <c r="I5" s="4">
        <f>H5*0.5</f>
        <v>40.165</v>
      </c>
      <c r="J5" s="4">
        <f>G5+I5</f>
        <v>77.565</v>
      </c>
      <c r="K5" s="3" t="s">
        <v>104</v>
      </c>
    </row>
  </sheetData>
  <sortState ref="A2:K7">
    <sortCondition ref="J2" descending="1"/>
  </sortState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C17" sqref="C17"/>
    </sheetView>
  </sheetViews>
  <sheetFormatPr defaultColWidth="9" defaultRowHeight="13.5" outlineLevelRow="5"/>
  <cols>
    <col min="1" max="1" width="9" style="1"/>
    <col min="2" max="2" width="15.625" style="1" customWidth="1"/>
    <col min="3" max="3" width="9" style="1"/>
    <col min="4" max="4" width="6.25" style="1" customWidth="1"/>
    <col min="5" max="5" width="12.75" style="1" customWidth="1"/>
    <col min="6" max="6" width="13.875" style="5" hidden="1" customWidth="1"/>
    <col min="7" max="7" width="11.625" style="1" hidden="1" customWidth="1"/>
    <col min="8" max="8" width="16.125" style="1" hidden="1" customWidth="1"/>
    <col min="9" max="9" width="14.75" style="1" hidden="1" customWidth="1"/>
    <col min="10" max="10" width="9" style="1"/>
    <col min="11" max="11" width="14.25" style="1" customWidth="1"/>
    <col min="12" max="16384" width="9" style="1"/>
  </cols>
  <sheetData>
    <row r="1" spans="1:11">
      <c r="A1" s="2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2">
        <v>1</v>
      </c>
      <c r="B2" s="12" t="s">
        <v>173</v>
      </c>
      <c r="C2" s="10" t="s">
        <v>174</v>
      </c>
      <c r="D2" s="10" t="s">
        <v>39</v>
      </c>
      <c r="E2" s="10" t="s">
        <v>175</v>
      </c>
      <c r="F2" s="11" t="s">
        <v>176</v>
      </c>
      <c r="G2" s="4">
        <f>F2*0.5</f>
        <v>37.2</v>
      </c>
      <c r="H2" s="4">
        <v>86.17</v>
      </c>
      <c r="I2" s="4">
        <f>H2*0.5</f>
        <v>43.085</v>
      </c>
      <c r="J2" s="4">
        <f>G2+I2</f>
        <v>80.285</v>
      </c>
      <c r="K2" s="3"/>
    </row>
    <row r="3" spans="1:11">
      <c r="A3" s="2">
        <v>2</v>
      </c>
      <c r="B3" s="12" t="s">
        <v>177</v>
      </c>
      <c r="C3" s="10" t="s">
        <v>178</v>
      </c>
      <c r="D3" s="10" t="s">
        <v>39</v>
      </c>
      <c r="E3" s="10" t="s">
        <v>175</v>
      </c>
      <c r="F3" s="11" t="s">
        <v>179</v>
      </c>
      <c r="G3" s="4">
        <f>F3*0.5</f>
        <v>37.385</v>
      </c>
      <c r="H3" s="4">
        <v>85.67</v>
      </c>
      <c r="I3" s="4">
        <f>H3*0.5</f>
        <v>42.835</v>
      </c>
      <c r="J3" s="4">
        <f>G3+I3</f>
        <v>80.22</v>
      </c>
      <c r="K3" s="3"/>
    </row>
    <row r="4" spans="1:11">
      <c r="A4" s="2">
        <v>3</v>
      </c>
      <c r="B4" s="12" t="s">
        <v>180</v>
      </c>
      <c r="C4" s="10" t="s">
        <v>181</v>
      </c>
      <c r="D4" s="10" t="s">
        <v>13</v>
      </c>
      <c r="E4" s="10" t="s">
        <v>175</v>
      </c>
      <c r="F4" s="11" t="s">
        <v>182</v>
      </c>
      <c r="G4" s="4">
        <f>F4*0.5</f>
        <v>37.835</v>
      </c>
      <c r="H4" s="4">
        <v>83.67</v>
      </c>
      <c r="I4" s="4">
        <f>H4*0.5</f>
        <v>41.835</v>
      </c>
      <c r="J4" s="4">
        <f>G4+I4</f>
        <v>79.67</v>
      </c>
      <c r="K4" s="3"/>
    </row>
    <row r="5" spans="1:11">
      <c r="A5" s="2">
        <v>4</v>
      </c>
      <c r="B5" s="12" t="s">
        <v>183</v>
      </c>
      <c r="C5" s="10" t="s">
        <v>184</v>
      </c>
      <c r="D5" s="10" t="s">
        <v>39</v>
      </c>
      <c r="E5" s="10" t="s">
        <v>175</v>
      </c>
      <c r="F5" s="11" t="s">
        <v>185</v>
      </c>
      <c r="G5" s="4">
        <f>F5*0.5</f>
        <v>37.685</v>
      </c>
      <c r="H5" s="4">
        <v>81.33</v>
      </c>
      <c r="I5" s="4">
        <f>H5*0.5</f>
        <v>40.665</v>
      </c>
      <c r="J5" s="4">
        <f>G5+I5</f>
        <v>78.35</v>
      </c>
      <c r="K5" s="3"/>
    </row>
    <row r="6" spans="1:11">
      <c r="A6" s="2">
        <v>5</v>
      </c>
      <c r="B6" s="12" t="s">
        <v>186</v>
      </c>
      <c r="C6" s="10" t="s">
        <v>187</v>
      </c>
      <c r="D6" s="10" t="s">
        <v>13</v>
      </c>
      <c r="E6" s="10" t="s">
        <v>175</v>
      </c>
      <c r="F6" s="11" t="s">
        <v>188</v>
      </c>
      <c r="G6" s="4">
        <f>F6*0.5</f>
        <v>38.105</v>
      </c>
      <c r="H6" s="4">
        <v>79.67</v>
      </c>
      <c r="I6" s="4">
        <f>H6*0.5</f>
        <v>39.835</v>
      </c>
      <c r="J6" s="4">
        <f>G6+I6</f>
        <v>77.94</v>
      </c>
      <c r="K6" s="3"/>
    </row>
  </sheetData>
  <sortState ref="A2:K11">
    <sortCondition ref="J2" descending="1"/>
  </sortState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中语</vt:lpstr>
      <vt:lpstr>中数</vt:lpstr>
      <vt:lpstr>英语</vt:lpstr>
      <vt:lpstr>物理</vt:lpstr>
      <vt:lpstr>思品</vt:lpstr>
      <vt:lpstr>历史</vt:lpstr>
      <vt:lpstr>生物</vt:lpstr>
      <vt:lpstr>地理</vt:lpstr>
      <vt:lpstr>中学体育</vt:lpstr>
      <vt:lpstr>化学</vt:lpstr>
      <vt:lpstr>小学语文</vt:lpstr>
      <vt:lpstr>小学数学</vt:lpstr>
      <vt:lpstr>小学体育</vt:lpstr>
      <vt:lpstr>杜庄小语</vt:lpstr>
      <vt:lpstr>杜庄小数</vt:lpstr>
      <vt:lpstr>小学音乐</vt:lpstr>
      <vt:lpstr>小学美术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2021-08-12T06:27:00Z</dcterms:created>
  <dcterms:modified xsi:type="dcterms:W3CDTF">2021-08-31T01:18:16Z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6393B5F64638447D811C793E6292B27C</vt:lpwstr>
  </property>
</Properties>
</file>